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Alfa\Desktop\cenniki PLN 4,20\"/>
    </mc:Choice>
  </mc:AlternateContent>
  <xr:revisionPtr revIDLastSave="0" documentId="13_ncr:1_{9FDBACF3-F303-430F-894E-D654A1F2F4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ŁĄCZKI GWINTOWANE PP" sheetId="1" r:id="rId1"/>
  </sheets>
  <definedNames>
    <definedName name="_xlnm.Print_Area" localSheetId="0">'ZŁĄCZKI GWINTOWANE PP'!$A$1:$L$162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4" i="1" l="1"/>
  <c r="F84" i="1" s="1"/>
  <c r="E21" i="1" l="1"/>
  <c r="F21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5" i="1"/>
  <c r="F35" i="1" s="1"/>
  <c r="E36" i="1"/>
  <c r="F36" i="1" s="1"/>
  <c r="E37" i="1"/>
  <c r="F37" i="1" s="1"/>
  <c r="E40" i="1"/>
  <c r="F40" i="1" s="1"/>
  <c r="E41" i="1"/>
  <c r="F41" i="1" s="1"/>
  <c r="E42" i="1"/>
  <c r="F42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71" i="1"/>
  <c r="F71" i="1" s="1"/>
  <c r="E72" i="1"/>
  <c r="F72" i="1" s="1"/>
  <c r="E73" i="1"/>
  <c r="F73" i="1" s="1"/>
  <c r="E74" i="1"/>
  <c r="F74" i="1" s="1"/>
  <c r="E82" i="1"/>
  <c r="F82" i="1" s="1"/>
  <c r="E83" i="1"/>
  <c r="F83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0" i="1"/>
  <c r="F10" i="1" s="1"/>
</calcChain>
</file>

<file path=xl/sharedStrings.xml><?xml version="1.0" encoding="utf-8"?>
<sst xmlns="http://schemas.openxmlformats.org/spreadsheetml/2006/main" count="290" uniqueCount="143">
  <si>
    <t>Art. Nr</t>
  </si>
  <si>
    <t>Index</t>
  </si>
  <si>
    <t>Rozmiar</t>
  </si>
  <si>
    <t>Opak.</t>
  </si>
  <si>
    <t>nypel</t>
  </si>
  <si>
    <t>gw.z-z</t>
  </si>
  <si>
    <t>1/2"</t>
  </si>
  <si>
    <t>3/4"</t>
  </si>
  <si>
    <t>1"</t>
  </si>
  <si>
    <t>5/4"</t>
  </si>
  <si>
    <t>6/4"</t>
  </si>
  <si>
    <t>2"</t>
  </si>
  <si>
    <t>2,5"</t>
  </si>
  <si>
    <t>3"</t>
  </si>
  <si>
    <t>gw.z-z</t>
  </si>
  <si>
    <t>mufka</t>
  </si>
  <si>
    <t>gw.w-w</t>
  </si>
  <si>
    <t>1/2"</t>
  </si>
  <si>
    <t>3/4"</t>
  </si>
  <si>
    <t>1"</t>
  </si>
  <si>
    <t>5/4"</t>
  </si>
  <si>
    <t>6/4"</t>
  </si>
  <si>
    <t>2"</t>
  </si>
  <si>
    <t>2,5"</t>
  </si>
  <si>
    <t>3"</t>
  </si>
  <si>
    <t>4"</t>
  </si>
  <si>
    <t>mufka</t>
  </si>
  <si>
    <t>gw.w-w</t>
  </si>
  <si>
    <t>nypel-mufa</t>
  </si>
  <si>
    <t>gw.z-w</t>
  </si>
  <si>
    <t>3/4x1/2"</t>
  </si>
  <si>
    <t>5/4x3/4"</t>
  </si>
  <si>
    <t>mufa-nypel</t>
  </si>
  <si>
    <t>gw.w-z</t>
  </si>
  <si>
    <t>redukcja</t>
  </si>
  <si>
    <t>gw.z-w</t>
  </si>
  <si>
    <t>kolano</t>
  </si>
  <si>
    <t>gw.w-w</t>
  </si>
  <si>
    <t>1/2"</t>
  </si>
  <si>
    <t>3/4"</t>
  </si>
  <si>
    <t>1"</t>
  </si>
  <si>
    <t>5/4"</t>
  </si>
  <si>
    <t>6/4"</t>
  </si>
  <si>
    <t>2"</t>
  </si>
  <si>
    <t>trójnik</t>
  </si>
  <si>
    <t>gw.w-w-w</t>
  </si>
  <si>
    <t>1/2"</t>
  </si>
  <si>
    <t>3/4"</t>
  </si>
  <si>
    <t>1"</t>
  </si>
  <si>
    <t>5/4"</t>
  </si>
  <si>
    <t>6/4"</t>
  </si>
  <si>
    <t>2"</t>
  </si>
  <si>
    <t>korek</t>
  </si>
  <si>
    <t>gw.zewn.</t>
  </si>
  <si>
    <t>1/2"</t>
  </si>
  <si>
    <t>3/4"</t>
  </si>
  <si>
    <t>1"</t>
  </si>
  <si>
    <t>5/4"</t>
  </si>
  <si>
    <t>6/4"</t>
  </si>
  <si>
    <t>2"</t>
  </si>
  <si>
    <t>2,5"</t>
  </si>
  <si>
    <t>3"</t>
  </si>
  <si>
    <t>4"</t>
  </si>
  <si>
    <t>korek</t>
  </si>
  <si>
    <t>gw.wewn.</t>
  </si>
  <si>
    <t>1/2"</t>
  </si>
  <si>
    <t>3/4"</t>
  </si>
  <si>
    <t>1"</t>
  </si>
  <si>
    <t>5/4"</t>
  </si>
  <si>
    <t>6/4"</t>
  </si>
  <si>
    <t>2"</t>
  </si>
  <si>
    <t>2,5"</t>
  </si>
  <si>
    <t>3"</t>
  </si>
  <si>
    <t>4"</t>
  </si>
  <si>
    <t>przedłużka</t>
  </si>
  <si>
    <t>MB300</t>
  </si>
  <si>
    <t>MB310</t>
  </si>
  <si>
    <t>MB360</t>
  </si>
  <si>
    <t>MB370</t>
  </si>
  <si>
    <t>MB375</t>
  </si>
  <si>
    <t>MB377</t>
  </si>
  <si>
    <t>MB378</t>
  </si>
  <si>
    <t>MB350</t>
  </si>
  <si>
    <t>MB380</t>
  </si>
  <si>
    <t>MB390</t>
  </si>
  <si>
    <t>MB330</t>
  </si>
  <si>
    <t>MB320</t>
  </si>
  <si>
    <t>1 x 3/4"</t>
  </si>
  <si>
    <t>5/4 x 1"</t>
  </si>
  <si>
    <t xml:space="preserve"> do  spryskiwaczy</t>
  </si>
  <si>
    <t>beta@unidelta.pl</t>
  </si>
  <si>
    <t>Strona internetowa:</t>
  </si>
  <si>
    <t>www.unidelta.pl</t>
  </si>
  <si>
    <t>Adres do zamówień:</t>
  </si>
  <si>
    <t>nypel red.</t>
  </si>
  <si>
    <t>1/2x15x1/2"  gw.z-z</t>
  </si>
  <si>
    <t>3/4x15x1/2"  gw.z-z</t>
  </si>
  <si>
    <t>3/4x15x3/4"  gw.z-z</t>
  </si>
  <si>
    <t>E574</t>
  </si>
  <si>
    <t>700/10</t>
  </si>
  <si>
    <t>600/10</t>
  </si>
  <si>
    <t>400/50</t>
  </si>
  <si>
    <t>zł. zbiornik</t>
  </si>
  <si>
    <r>
      <rPr>
        <b/>
        <sz val="10"/>
        <color indexed="10"/>
        <rFont val="Arial CE"/>
        <charset val="238"/>
      </rPr>
      <t>UWAGA !</t>
    </r>
    <r>
      <rPr>
        <b/>
        <sz val="10"/>
        <rFont val="Arial CE"/>
        <charset val="238"/>
      </rPr>
      <t xml:space="preserve"> Powyższe akcesoria sprzedajemy bez dodatkowych rabatów. W/w ceny są cenami sprzedaży netto.</t>
    </r>
  </si>
  <si>
    <t>ZŁĄCZKI GWINTOWANE PP</t>
  </si>
  <si>
    <t>ALFA - Ryszard Kroszel, Wilcze, Krakowska 20,  86-031 Osielsko (Bydgoszcz)  tel.: 52 362 00 92;  52 324 02 98, beta@unidelta.pl / www.unidelta.pl</t>
  </si>
  <si>
    <r>
      <t xml:space="preserve">Cena </t>
    </r>
    <r>
      <rPr>
        <b/>
        <sz val="9"/>
        <rFont val="Calibri"/>
        <family val="2"/>
        <charset val="238"/>
      </rPr>
      <t>€</t>
    </r>
    <r>
      <rPr>
        <b/>
        <sz val="9"/>
        <rFont val="Arial CE"/>
        <family val="2"/>
        <charset val="238"/>
      </rPr>
      <t xml:space="preserve"> netto</t>
    </r>
  </si>
  <si>
    <t>Temp. pracy:</t>
  </si>
  <si>
    <t>20°C</t>
  </si>
  <si>
    <t>Ciśnienie pracy:</t>
  </si>
  <si>
    <t>10 bar (1,0 MPa)</t>
  </si>
  <si>
    <t>3/4" x 1/2"</t>
  </si>
  <si>
    <t xml:space="preserve">         1" x 1/2"</t>
  </si>
  <si>
    <t xml:space="preserve">         1" x 3/4"</t>
  </si>
  <si>
    <t>5/4" x 3/4"</t>
  </si>
  <si>
    <t xml:space="preserve">       5/4" x 1"</t>
  </si>
  <si>
    <t>6/4" x 5/4"</t>
  </si>
  <si>
    <t xml:space="preserve">         2" x 5/4"</t>
  </si>
  <si>
    <t xml:space="preserve">         2" x 6/4"</t>
  </si>
  <si>
    <t xml:space="preserve">       2,5" x 2"</t>
  </si>
  <si>
    <t>3" x 2"</t>
  </si>
  <si>
    <t xml:space="preserve">         3" x 2,5"</t>
  </si>
  <si>
    <t xml:space="preserve">         4" x 3"</t>
  </si>
  <si>
    <t>3" x  2"</t>
  </si>
  <si>
    <t>6/4" x 3/4"</t>
  </si>
  <si>
    <t xml:space="preserve">       6/4" x 1"</t>
  </si>
  <si>
    <t xml:space="preserve">         2" x 3/4"</t>
  </si>
  <si>
    <t xml:space="preserve">         2" x 1"</t>
  </si>
  <si>
    <t>3/4" x 3/4"</t>
  </si>
  <si>
    <t>5/4" x 1/2"</t>
  </si>
  <si>
    <t>6/4" x 1/2"</t>
  </si>
  <si>
    <t xml:space="preserve">         2" x 1/2"</t>
  </si>
  <si>
    <t xml:space="preserve">      2,5" x 1"</t>
  </si>
  <si>
    <t>2,5" x 5/4"</t>
  </si>
  <si>
    <t>2,5" x 6/4"</t>
  </si>
  <si>
    <t xml:space="preserve">         4" x 2"</t>
  </si>
  <si>
    <t>Cena zł netto</t>
  </si>
  <si>
    <t>A</t>
  </si>
  <si>
    <t>1" x 3/4"</t>
  </si>
  <si>
    <t>2022//03</t>
  </si>
  <si>
    <t>Rabat</t>
  </si>
  <si>
    <t>Cennik obowiązuje od dnia 16.01.2023</t>
  </si>
  <si>
    <r>
      <t xml:space="preserve">          </t>
    </r>
    <r>
      <rPr>
        <b/>
        <sz val="9"/>
        <color indexed="10"/>
        <rFont val="Calibri"/>
        <family val="2"/>
        <charset val="238"/>
      </rPr>
      <t xml:space="preserve"> ↓ </t>
    </r>
    <r>
      <rPr>
        <sz val="9"/>
        <color indexed="10"/>
        <rFont val="Calibri"/>
        <family val="2"/>
        <charset val="238"/>
      </rPr>
      <t xml:space="preserve">            </t>
    </r>
    <r>
      <rPr>
        <b/>
        <sz val="9"/>
        <color indexed="10"/>
        <rFont val="Calibri"/>
        <family val="2"/>
        <charset val="238"/>
      </rPr>
      <t>Kurs Euro 4,20 obowiązuje w przedziale 4,20 - 4,29 dla NBP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</si>
</sst>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_z_ł_-;\-* #,##0.00\ _z_ł_-;_-* \-??\ _z_ł_-;_-@_-"/>
  </numFmts>
  <fonts count="37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charset val="238"/>
    </font>
    <font>
      <sz val="10"/>
      <color indexed="12"/>
      <name val="Verdana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indexed="10"/>
      <name val="Arial CE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u/>
      <sz val="8"/>
      <color indexed="12"/>
      <name val="Arial"/>
      <family val="2"/>
      <charset val="238"/>
    </font>
    <font>
      <u/>
      <sz val="8"/>
      <color indexed="12"/>
      <name val="Arial CE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sz val="9"/>
      <color indexed="12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2"/>
      <name val="Arial CE"/>
      <charset val="238"/>
    </font>
    <font>
      <sz val="9"/>
      <name val="Arial CE"/>
      <charset val="238"/>
    </font>
    <font>
      <sz val="9"/>
      <color indexed="10"/>
      <name val="Calibri"/>
      <family val="2"/>
      <charset val="238"/>
    </font>
    <font>
      <b/>
      <sz val="12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b/>
      <sz val="9"/>
      <color indexed="10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color rgb="FF0000FF"/>
      <name val="Arial CE"/>
      <charset val="238"/>
    </font>
    <font>
      <sz val="10"/>
      <color rgb="FF0000FF"/>
      <name val="Arial CE"/>
      <charset val="238"/>
    </font>
    <font>
      <b/>
      <sz val="10"/>
      <color rgb="FF0000FF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Alignment="0" applyProtection="0"/>
    <xf numFmtId="164" fontId="2" fillId="0" borderId="0" applyFon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96">
    <xf numFmtId="0" fontId="1" fillId="0" borderId="0" xfId="0" applyFont="1"/>
    <xf numFmtId="0" fontId="5" fillId="0" borderId="0" xfId="7" applyFont="1" applyAlignment="1">
      <alignment horizontal="center"/>
    </xf>
    <xf numFmtId="0" fontId="2" fillId="0" borderId="0" xfId="7"/>
    <xf numFmtId="9" fontId="1" fillId="0" borderId="0" xfId="0" applyNumberFormat="1" applyFont="1"/>
    <xf numFmtId="0" fontId="5" fillId="0" borderId="1" xfId="7" applyFont="1" applyBorder="1" applyAlignment="1">
      <alignment horizontal="center"/>
    </xf>
    <xf numFmtId="0" fontId="6" fillId="0" borderId="0" xfId="0" applyFont="1"/>
    <xf numFmtId="165" fontId="7" fillId="0" borderId="0" xfId="7" applyNumberFormat="1" applyFont="1" applyAlignment="1">
      <alignment horizontal="center"/>
    </xf>
    <xf numFmtId="0" fontId="5" fillId="0" borderId="2" xfId="7" applyFont="1" applyBorder="1" applyAlignment="1">
      <alignment horizontal="center"/>
    </xf>
    <xf numFmtId="0" fontId="2" fillId="0" borderId="0" xfId="7" applyAlignment="1">
      <alignment horizontal="center"/>
    </xf>
    <xf numFmtId="0" fontId="13" fillId="0" borderId="0" xfId="0" applyFont="1"/>
    <xf numFmtId="0" fontId="5" fillId="0" borderId="3" xfId="7" applyFont="1" applyBorder="1" applyAlignment="1">
      <alignment horizontal="center"/>
    </xf>
    <xf numFmtId="0" fontId="14" fillId="0" borderId="0" xfId="7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2" fillId="0" borderId="0" xfId="0" applyFont="1" applyAlignment="1">
      <alignment horizontal="left"/>
    </xf>
    <xf numFmtId="0" fontId="14" fillId="0" borderId="0" xfId="7" applyFont="1" applyAlignment="1">
      <alignment horizontal="left" vertical="center"/>
    </xf>
    <xf numFmtId="0" fontId="18" fillId="0" borderId="0" xfId="4" applyFont="1" applyFill="1" applyAlignment="1" applyProtection="1">
      <alignment vertical="center"/>
    </xf>
    <xf numFmtId="0" fontId="19" fillId="0" borderId="0" xfId="4" applyFont="1" applyFill="1" applyAlignment="1" applyProtection="1">
      <alignment vertical="center"/>
    </xf>
    <xf numFmtId="0" fontId="20" fillId="0" borderId="0" xfId="7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/>
    <xf numFmtId="0" fontId="21" fillId="0" borderId="0" xfId="0" applyFont="1"/>
    <xf numFmtId="0" fontId="22" fillId="0" borderId="0" xfId="0" applyFont="1"/>
    <xf numFmtId="2" fontId="25" fillId="2" borderId="2" xfId="2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6" applyFont="1" applyAlignment="1">
      <alignment vertical="center"/>
    </xf>
    <xf numFmtId="0" fontId="31" fillId="0" borderId="0" xfId="7" applyFont="1"/>
    <xf numFmtId="0" fontId="5" fillId="0" borderId="4" xfId="7" applyFont="1" applyBorder="1" applyAlignment="1">
      <alignment horizontal="center"/>
    </xf>
    <xf numFmtId="0" fontId="5" fillId="0" borderId="5" xfId="7" applyFont="1" applyBorder="1" applyAlignment="1">
      <alignment horizontal="center" vertical="center"/>
    </xf>
    <xf numFmtId="0" fontId="5" fillId="0" borderId="1" xfId="7" applyFont="1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0" fontId="2" fillId="0" borderId="0" xfId="7" applyAlignment="1">
      <alignment vertical="center"/>
    </xf>
    <xf numFmtId="0" fontId="2" fillId="0" borderId="5" xfId="7" applyBorder="1" applyAlignment="1">
      <alignment horizontal="center" vertical="center"/>
    </xf>
    <xf numFmtId="0" fontId="2" fillId="0" borderId="6" xfId="7" applyBorder="1" applyAlignment="1">
      <alignment horizontal="center" vertical="center"/>
    </xf>
    <xf numFmtId="0" fontId="3" fillId="0" borderId="7" xfId="7" applyFont="1" applyBorder="1" applyAlignment="1">
      <alignment horizontal="center" vertical="center"/>
    </xf>
    <xf numFmtId="0" fontId="2" fillId="0" borderId="1" xfId="7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8" xfId="7" applyBorder="1" applyAlignment="1">
      <alignment horizontal="center" vertical="center"/>
    </xf>
    <xf numFmtId="0" fontId="2" fillId="0" borderId="9" xfId="7" applyBorder="1" applyAlignment="1">
      <alignment horizontal="center" vertical="center"/>
    </xf>
    <xf numFmtId="0" fontId="3" fillId="0" borderId="10" xfId="7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3" fillId="0" borderId="12" xfId="7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3" fillId="0" borderId="13" xfId="7" applyFont="1" applyBorder="1" applyAlignment="1">
      <alignment horizontal="center" vertical="center"/>
    </xf>
    <xf numFmtId="0" fontId="2" fillId="0" borderId="0" xfId="7" applyAlignment="1">
      <alignment horizontal="left" vertical="center"/>
    </xf>
    <xf numFmtId="0" fontId="2" fillId="0" borderId="0" xfId="7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5" fillId="0" borderId="9" xfId="7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4" xfId="7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" fillId="0" borderId="2" xfId="7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2" fillId="0" borderId="1" xfId="7" applyBorder="1" applyAlignment="1">
      <alignment horizontal="left" vertical="center"/>
    </xf>
    <xf numFmtId="0" fontId="2" fillId="0" borderId="9" xfId="7" applyBorder="1" applyAlignment="1">
      <alignment horizontal="left" vertical="center"/>
    </xf>
    <xf numFmtId="0" fontId="2" fillId="0" borderId="5" xfId="7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2" fontId="23" fillId="0" borderId="2" xfId="2" applyNumberFormat="1" applyFont="1" applyFill="1" applyBorder="1" applyAlignment="1">
      <alignment horizontal="center" vertical="center"/>
    </xf>
    <xf numFmtId="2" fontId="2" fillId="0" borderId="0" xfId="7" applyNumberFormat="1" applyAlignment="1">
      <alignment horizontal="center" vertical="center"/>
    </xf>
    <xf numFmtId="2" fontId="26" fillId="0" borderId="0" xfId="5" applyNumberFormat="1" applyFont="1" applyAlignment="1">
      <alignment horizontal="center" vertical="center"/>
    </xf>
    <xf numFmtId="2" fontId="12" fillId="0" borderId="2" xfId="8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12" fillId="0" borderId="0" xfId="1" applyNumberFormat="1" applyFont="1" applyAlignment="1">
      <alignment horizontal="center" vertical="center"/>
    </xf>
    <xf numFmtId="2" fontId="7" fillId="0" borderId="0" xfId="1" applyNumberFormat="1" applyFont="1" applyAlignment="1">
      <alignment horizontal="center" vertical="center"/>
    </xf>
    <xf numFmtId="0" fontId="2" fillId="0" borderId="16" xfId="7" applyBorder="1" applyAlignment="1">
      <alignment horizontal="center" vertical="center"/>
    </xf>
    <xf numFmtId="2" fontId="12" fillId="0" borderId="17" xfId="8" applyNumberFormat="1" applyFont="1" applyFill="1" applyBorder="1" applyAlignment="1">
      <alignment horizontal="center" vertical="center"/>
    </xf>
    <xf numFmtId="17" fontId="30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2" fontId="1" fillId="0" borderId="0" xfId="0" applyNumberFormat="1" applyFont="1"/>
    <xf numFmtId="2" fontId="2" fillId="0" borderId="2" xfId="8" applyNumberFormat="1" applyFont="1" applyFill="1" applyBorder="1" applyAlignment="1">
      <alignment horizontal="center" vertical="center"/>
    </xf>
    <xf numFmtId="2" fontId="2" fillId="0" borderId="4" xfId="8" applyNumberFormat="1" applyFont="1" applyFill="1" applyBorder="1" applyAlignment="1">
      <alignment horizontal="center" vertical="center"/>
    </xf>
    <xf numFmtId="2" fontId="12" fillId="0" borderId="0" xfId="8" applyNumberFormat="1" applyFont="1" applyFill="1" applyBorder="1" applyAlignment="1">
      <alignment horizontal="center" vertical="center"/>
    </xf>
    <xf numFmtId="2" fontId="34" fillId="0" borderId="4" xfId="2" applyNumberFormat="1" applyFont="1" applyFill="1" applyBorder="1" applyAlignment="1">
      <alignment horizontal="center" vertical="center"/>
    </xf>
    <xf numFmtId="9" fontId="34" fillId="2" borderId="2" xfId="2" applyNumberFormat="1" applyFont="1" applyFill="1" applyBorder="1" applyAlignment="1">
      <alignment horizontal="center" vertical="center"/>
    </xf>
    <xf numFmtId="2" fontId="35" fillId="0" borderId="0" xfId="7" applyNumberFormat="1" applyFont="1" applyAlignment="1">
      <alignment horizontal="center" vertical="center"/>
    </xf>
    <xf numFmtId="2" fontId="36" fillId="0" borderId="2" xfId="8" applyNumberFormat="1" applyFont="1" applyFill="1" applyBorder="1" applyAlignment="1">
      <alignment horizontal="center" vertical="center"/>
    </xf>
    <xf numFmtId="2" fontId="36" fillId="0" borderId="4" xfId="8" applyNumberFormat="1" applyFont="1" applyFill="1" applyBorder="1" applyAlignment="1">
      <alignment horizontal="center" vertical="center"/>
    </xf>
    <xf numFmtId="2" fontId="36" fillId="0" borderId="0" xfId="8" applyNumberFormat="1" applyFont="1" applyFill="1" applyBorder="1" applyAlignment="1">
      <alignment horizontal="center" vertical="center"/>
    </xf>
    <xf numFmtId="2" fontId="36" fillId="0" borderId="26" xfId="8" applyNumberFormat="1" applyFont="1" applyFill="1" applyBorder="1" applyAlignment="1">
      <alignment horizontal="center" vertical="center"/>
    </xf>
    <xf numFmtId="2" fontId="2" fillId="0" borderId="17" xfId="8" applyNumberFormat="1" applyFont="1" applyFill="1" applyBorder="1" applyAlignment="1">
      <alignment horizontal="center" vertical="center"/>
    </xf>
    <xf numFmtId="49" fontId="17" fillId="4" borderId="18" xfId="0" applyNumberFormat="1" applyFont="1" applyFill="1" applyBorder="1" applyAlignment="1">
      <alignment horizontal="center" vertical="center" wrapText="1"/>
    </xf>
    <xf numFmtId="49" fontId="17" fillId="4" borderId="19" xfId="0" applyNumberFormat="1" applyFont="1" applyFill="1" applyBorder="1" applyAlignment="1">
      <alignment horizontal="center" vertical="center" wrapText="1"/>
    </xf>
    <xf numFmtId="49" fontId="17" fillId="4" borderId="20" xfId="0" applyNumberFormat="1" applyFont="1" applyFill="1" applyBorder="1" applyAlignment="1">
      <alignment horizontal="center" vertical="center" wrapText="1"/>
    </xf>
    <xf numFmtId="49" fontId="17" fillId="4" borderId="21" xfId="0" applyNumberFormat="1" applyFont="1" applyFill="1" applyBorder="1" applyAlignment="1">
      <alignment horizontal="center" vertical="center" wrapText="1"/>
    </xf>
    <xf numFmtId="49" fontId="17" fillId="4" borderId="22" xfId="0" applyNumberFormat="1" applyFont="1" applyFill="1" applyBorder="1" applyAlignment="1">
      <alignment horizontal="center" vertical="center" wrapText="1"/>
    </xf>
    <xf numFmtId="49" fontId="17" fillId="4" borderId="23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</cellXfs>
  <cellStyles count="9">
    <cellStyle name="Dziesiętny" xfId="1" builtinId="3"/>
    <cellStyle name="Dziesiętny 2" xfId="2" xr:uid="{00000000-0005-0000-0000-000001000000}"/>
    <cellStyle name="Excel Built-in Normal" xfId="3" xr:uid="{00000000-0005-0000-0000-000002000000}"/>
    <cellStyle name="Hiperłącze" xfId="4" builtinId="8"/>
    <cellStyle name="Normalny" xfId="0" builtinId="0"/>
    <cellStyle name="Normalny 2" xfId="5" xr:uid="{00000000-0005-0000-0000-000005000000}"/>
    <cellStyle name="Normalny 4" xfId="6" xr:uid="{00000000-0005-0000-0000-000006000000}"/>
    <cellStyle name="Normalny_Arkusz1" xfId="7" xr:uid="{00000000-0005-0000-0000-000007000000}"/>
    <cellStyle name="Walutowy" xfId="8" builtin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28575</xdr:rowOff>
    </xdr:from>
    <xdr:to>
      <xdr:col>3</xdr:col>
      <xdr:colOff>704850</xdr:colOff>
      <xdr:row>3</xdr:row>
      <xdr:rowOff>9525</xdr:rowOff>
    </xdr:to>
    <xdr:pic>
      <xdr:nvPicPr>
        <xdr:cNvPr id="1025" name="Obraz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5425" y="28575"/>
          <a:ext cx="18288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200025</xdr:colOff>
      <xdr:row>13</xdr:row>
      <xdr:rowOff>47625</xdr:rowOff>
    </xdr:from>
    <xdr:to>
      <xdr:col>11</xdr:col>
      <xdr:colOff>57150</xdr:colOff>
      <xdr:row>17</xdr:row>
      <xdr:rowOff>123825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19900" y="2200275"/>
          <a:ext cx="1047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133350</xdr:colOff>
      <xdr:row>24</xdr:row>
      <xdr:rowOff>57150</xdr:rowOff>
    </xdr:from>
    <xdr:to>
      <xdr:col>11</xdr:col>
      <xdr:colOff>85725</xdr:colOff>
      <xdr:row>29</xdr:row>
      <xdr:rowOff>57150</xdr:rowOff>
    </xdr:to>
    <xdr:pic>
      <xdr:nvPicPr>
        <xdr:cNvPr id="1027" name="Picture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53225" y="3990975"/>
          <a:ext cx="11430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800100</xdr:colOff>
      <xdr:row>79</xdr:row>
      <xdr:rowOff>142875</xdr:rowOff>
    </xdr:from>
    <xdr:to>
      <xdr:col>9</xdr:col>
      <xdr:colOff>276225</xdr:colOff>
      <xdr:row>85</xdr:row>
      <xdr:rowOff>76200</xdr:rowOff>
    </xdr:to>
    <xdr:pic>
      <xdr:nvPicPr>
        <xdr:cNvPr id="1028" name="Picture 9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800725" y="12982575"/>
          <a:ext cx="10953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266700</xdr:colOff>
      <xdr:row>111</xdr:row>
      <xdr:rowOff>19050</xdr:rowOff>
    </xdr:from>
    <xdr:to>
      <xdr:col>11</xdr:col>
      <xdr:colOff>19050</xdr:colOff>
      <xdr:row>116</xdr:row>
      <xdr:rowOff>9525</xdr:rowOff>
    </xdr:to>
    <xdr:pic>
      <xdr:nvPicPr>
        <xdr:cNvPr id="1029" name="Picture 1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886575" y="17878425"/>
          <a:ext cx="9429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200025</xdr:colOff>
      <xdr:row>132</xdr:row>
      <xdr:rowOff>142875</xdr:rowOff>
    </xdr:from>
    <xdr:to>
      <xdr:col>11</xdr:col>
      <xdr:colOff>28575</xdr:colOff>
      <xdr:row>136</xdr:row>
      <xdr:rowOff>76200</xdr:rowOff>
    </xdr:to>
    <xdr:pic>
      <xdr:nvPicPr>
        <xdr:cNvPr id="1030" name="Picture 24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819900" y="21402675"/>
          <a:ext cx="1019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161925</xdr:colOff>
      <xdr:row>144</xdr:row>
      <xdr:rowOff>57150</xdr:rowOff>
    </xdr:from>
    <xdr:to>
      <xdr:col>11</xdr:col>
      <xdr:colOff>19050</xdr:colOff>
      <xdr:row>147</xdr:row>
      <xdr:rowOff>133350</xdr:rowOff>
    </xdr:to>
    <xdr:pic>
      <xdr:nvPicPr>
        <xdr:cNvPr id="1031" name="Picture 25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781800" y="23260050"/>
          <a:ext cx="1047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238125</xdr:colOff>
      <xdr:row>47</xdr:row>
      <xdr:rowOff>114300</xdr:rowOff>
    </xdr:from>
    <xdr:to>
      <xdr:col>11</xdr:col>
      <xdr:colOff>47625</xdr:colOff>
      <xdr:row>52</xdr:row>
      <xdr:rowOff>28575</xdr:rowOff>
    </xdr:to>
    <xdr:pic>
      <xdr:nvPicPr>
        <xdr:cNvPr id="1032" name="Picture 6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6858000" y="7772400"/>
          <a:ext cx="10001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228600</xdr:colOff>
      <xdr:row>122</xdr:row>
      <xdr:rowOff>0</xdr:rowOff>
    </xdr:from>
    <xdr:to>
      <xdr:col>11</xdr:col>
      <xdr:colOff>114300</xdr:colOff>
      <xdr:row>126</xdr:row>
      <xdr:rowOff>152400</xdr:rowOff>
    </xdr:to>
    <xdr:pic>
      <xdr:nvPicPr>
        <xdr:cNvPr id="1033" name="Picture 23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6848475" y="19640550"/>
          <a:ext cx="10763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9</xdr:row>
      <xdr:rowOff>9525</xdr:rowOff>
    </xdr:from>
    <xdr:to>
      <xdr:col>9</xdr:col>
      <xdr:colOff>66675</xdr:colOff>
      <xdr:row>14</xdr:row>
      <xdr:rowOff>38100</xdr:rowOff>
    </xdr:to>
    <xdr:pic>
      <xdr:nvPicPr>
        <xdr:cNvPr id="1034" name="Picture 1529" descr="Nypel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819775" y="1514475"/>
          <a:ext cx="8667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20</xdr:row>
      <xdr:rowOff>9525</xdr:rowOff>
    </xdr:from>
    <xdr:to>
      <xdr:col>9</xdr:col>
      <xdr:colOff>85725</xdr:colOff>
      <xdr:row>25</xdr:row>
      <xdr:rowOff>95250</xdr:rowOff>
    </xdr:to>
    <xdr:pic>
      <xdr:nvPicPr>
        <xdr:cNvPr id="1035" name="Picture 1530" descr="Nypel red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810250" y="3295650"/>
          <a:ext cx="895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33</xdr:row>
      <xdr:rowOff>47625</xdr:rowOff>
    </xdr:from>
    <xdr:to>
      <xdr:col>10</xdr:col>
      <xdr:colOff>133350</xdr:colOff>
      <xdr:row>37</xdr:row>
      <xdr:rowOff>0</xdr:rowOff>
    </xdr:to>
    <xdr:pic>
      <xdr:nvPicPr>
        <xdr:cNvPr id="1036" name="Picture 1531" descr="przedłuzka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5819775" y="5438775"/>
          <a:ext cx="13144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44</xdr:row>
      <xdr:rowOff>9525</xdr:rowOff>
    </xdr:from>
    <xdr:to>
      <xdr:col>9</xdr:col>
      <xdr:colOff>76200</xdr:colOff>
      <xdr:row>49</xdr:row>
      <xdr:rowOff>38100</xdr:rowOff>
    </xdr:to>
    <xdr:pic>
      <xdr:nvPicPr>
        <xdr:cNvPr id="1037" name="Picture 1532" descr="Mufa gw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5829300" y="7181850"/>
          <a:ext cx="8667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54</xdr:row>
      <xdr:rowOff>9525</xdr:rowOff>
    </xdr:from>
    <xdr:to>
      <xdr:col>9</xdr:col>
      <xdr:colOff>123825</xdr:colOff>
      <xdr:row>59</xdr:row>
      <xdr:rowOff>95250</xdr:rowOff>
    </xdr:to>
    <xdr:pic>
      <xdr:nvPicPr>
        <xdr:cNvPr id="1038" name="Picture 1533" descr="Mufa red gw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 l="8264" t="10744" r="11571" b="11569"/>
        <a:stretch>
          <a:fillRect/>
        </a:stretch>
      </xdr:blipFill>
      <xdr:spPr bwMode="auto">
        <a:xfrm>
          <a:off x="5819775" y="8801100"/>
          <a:ext cx="9239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247650</xdr:colOff>
      <xdr:row>59</xdr:row>
      <xdr:rowOff>19050</xdr:rowOff>
    </xdr:from>
    <xdr:to>
      <xdr:col>11</xdr:col>
      <xdr:colOff>276225</xdr:colOff>
      <xdr:row>64</xdr:row>
      <xdr:rowOff>28575</xdr:rowOff>
    </xdr:to>
    <xdr:pic>
      <xdr:nvPicPr>
        <xdr:cNvPr id="1039" name="Picture 7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6867525" y="9620250"/>
          <a:ext cx="1219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109</xdr:row>
      <xdr:rowOff>104775</xdr:rowOff>
    </xdr:from>
    <xdr:to>
      <xdr:col>9</xdr:col>
      <xdr:colOff>171450</xdr:colOff>
      <xdr:row>114</xdr:row>
      <xdr:rowOff>76200</xdr:rowOff>
    </xdr:to>
    <xdr:pic>
      <xdr:nvPicPr>
        <xdr:cNvPr id="1040" name="Picture 1536" descr="Kolanko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 l="6895" t="14655" r="6033" b="14655"/>
        <a:stretch>
          <a:fillRect/>
        </a:stretch>
      </xdr:blipFill>
      <xdr:spPr bwMode="auto">
        <a:xfrm>
          <a:off x="5829300" y="17640300"/>
          <a:ext cx="9620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118</xdr:row>
      <xdr:rowOff>9525</xdr:rowOff>
    </xdr:from>
    <xdr:to>
      <xdr:col>9</xdr:col>
      <xdr:colOff>95250</xdr:colOff>
      <xdr:row>123</xdr:row>
      <xdr:rowOff>47625</xdr:rowOff>
    </xdr:to>
    <xdr:pic>
      <xdr:nvPicPr>
        <xdr:cNvPr id="1041" name="Picture 1537" descr="Trójni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5819775" y="19002375"/>
          <a:ext cx="8953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128</xdr:row>
      <xdr:rowOff>9525</xdr:rowOff>
    </xdr:from>
    <xdr:to>
      <xdr:col>9</xdr:col>
      <xdr:colOff>38100</xdr:colOff>
      <xdr:row>133</xdr:row>
      <xdr:rowOff>19050</xdr:rowOff>
    </xdr:to>
    <xdr:pic>
      <xdr:nvPicPr>
        <xdr:cNvPr id="1042" name="Picture 1538" descr="Kore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5819775" y="20621625"/>
          <a:ext cx="838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139</xdr:row>
      <xdr:rowOff>9525</xdr:rowOff>
    </xdr:from>
    <xdr:to>
      <xdr:col>8</xdr:col>
      <xdr:colOff>781050</xdr:colOff>
      <xdr:row>143</xdr:row>
      <xdr:rowOff>57150</xdr:rowOff>
    </xdr:to>
    <xdr:pic>
      <xdr:nvPicPr>
        <xdr:cNvPr id="1043" name="Obraz 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5819775" y="22402800"/>
          <a:ext cx="7715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142875</xdr:colOff>
      <xdr:row>93</xdr:row>
      <xdr:rowOff>19050</xdr:rowOff>
    </xdr:from>
    <xdr:to>
      <xdr:col>11</xdr:col>
      <xdr:colOff>9525</xdr:colOff>
      <xdr:row>97</xdr:row>
      <xdr:rowOff>104775</xdr:rowOff>
    </xdr:to>
    <xdr:pic>
      <xdr:nvPicPr>
        <xdr:cNvPr id="1044" name="Picture 1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6762750" y="14963775"/>
          <a:ext cx="10572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87</xdr:row>
      <xdr:rowOff>19050</xdr:rowOff>
    </xdr:from>
    <xdr:to>
      <xdr:col>9</xdr:col>
      <xdr:colOff>66675</xdr:colOff>
      <xdr:row>92</xdr:row>
      <xdr:rowOff>76200</xdr:rowOff>
    </xdr:to>
    <xdr:pic>
      <xdr:nvPicPr>
        <xdr:cNvPr id="1045" name="Picture 1534" descr="Nypel_Mufa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5829300" y="13992225"/>
          <a:ext cx="857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</xdr:colOff>
      <xdr:row>38</xdr:row>
      <xdr:rowOff>0</xdr:rowOff>
    </xdr:from>
    <xdr:to>
      <xdr:col>9</xdr:col>
      <xdr:colOff>171450</xdr:colOff>
      <xdr:row>42</xdr:row>
      <xdr:rowOff>57150</xdr:rowOff>
    </xdr:to>
    <xdr:pic>
      <xdr:nvPicPr>
        <xdr:cNvPr id="1046" name="Picture 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5819775" y="6200775"/>
          <a:ext cx="971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69</xdr:row>
      <xdr:rowOff>85725</xdr:rowOff>
    </xdr:from>
    <xdr:to>
      <xdr:col>9</xdr:col>
      <xdr:colOff>257175</xdr:colOff>
      <xdr:row>74</xdr:row>
      <xdr:rowOff>9525</xdr:rowOff>
    </xdr:to>
    <xdr:pic>
      <xdr:nvPicPr>
        <xdr:cNvPr id="1047" name="Picture 8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5829300" y="11306175"/>
          <a:ext cx="1047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ta@unidelta.pl" TargetMode="External"/><Relationship Id="rId1" Type="http://schemas.openxmlformats.org/officeDocument/2006/relationships/hyperlink" Target="http://www.unidelta.p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12"/>
  <sheetViews>
    <sheetView tabSelected="1" view="pageBreakPreview" zoomScaleSheetLayoutView="100" workbookViewId="0">
      <selection activeCell="F8" sqref="F8"/>
    </sheetView>
  </sheetViews>
  <sheetFormatPr defaultColWidth="9" defaultRowHeight="12.75"/>
  <cols>
    <col min="1" max="1" width="10" customWidth="1"/>
    <col min="2" max="2" width="12.140625" customWidth="1"/>
    <col min="3" max="3" width="17.140625" customWidth="1"/>
    <col min="4" max="6" width="12.140625" style="66" customWidth="1"/>
    <col min="7" max="7" width="11.42578125" style="5" customWidth="1"/>
    <col min="8" max="8" width="12.140625" style="20" customWidth="1"/>
    <col min="9" max="9" width="12.140625" customWidth="1"/>
    <col min="10" max="10" width="5.7109375" customWidth="1"/>
    <col min="11" max="12" width="12.140625" customWidth="1"/>
    <col min="13" max="13" width="9" customWidth="1"/>
    <col min="14" max="14" width="11.85546875" style="74" customWidth="1"/>
    <col min="15" max="17" width="9" customWidth="1"/>
  </cols>
  <sheetData>
    <row r="1" spans="1:12" ht="12.75" customHeight="1">
      <c r="A1" s="86" t="s">
        <v>141</v>
      </c>
      <c r="B1" s="87"/>
      <c r="I1" s="26"/>
      <c r="J1" s="26" t="s">
        <v>91</v>
      </c>
      <c r="K1" s="26"/>
      <c r="L1" s="17" t="s">
        <v>92</v>
      </c>
    </row>
    <row r="2" spans="1:12">
      <c r="A2" s="88"/>
      <c r="B2" s="89"/>
      <c r="C2" s="11"/>
      <c r="D2" s="63"/>
      <c r="E2" s="63"/>
      <c r="F2" s="63"/>
      <c r="G2" s="9"/>
      <c r="I2" s="27"/>
      <c r="J2" s="27" t="s">
        <v>93</v>
      </c>
      <c r="K2" s="26"/>
      <c r="L2" s="18" t="s">
        <v>90</v>
      </c>
    </row>
    <row r="3" spans="1:12" ht="13.5" thickBot="1">
      <c r="A3" s="90"/>
      <c r="B3" s="91"/>
      <c r="C3" s="16"/>
      <c r="I3" s="28"/>
      <c r="J3" s="28" t="s">
        <v>107</v>
      </c>
      <c r="K3" s="26"/>
      <c r="L3" s="19" t="s">
        <v>108</v>
      </c>
    </row>
    <row r="4" spans="1:12" ht="15.75">
      <c r="A4" s="16"/>
      <c r="B4" s="16"/>
      <c r="C4" s="16"/>
      <c r="E4" s="92" t="s">
        <v>104</v>
      </c>
      <c r="F4" s="92"/>
      <c r="G4" s="92"/>
      <c r="H4" s="92"/>
      <c r="I4" s="28"/>
      <c r="J4" s="28" t="s">
        <v>109</v>
      </c>
      <c r="K4" s="26"/>
      <c r="L4" s="19" t="s">
        <v>110</v>
      </c>
    </row>
    <row r="5" spans="1:12">
      <c r="A5" s="16"/>
      <c r="B5" s="16"/>
      <c r="C5" s="16"/>
      <c r="L5" s="19"/>
    </row>
    <row r="6" spans="1:12" ht="12.75" customHeight="1">
      <c r="A6" s="72" t="s">
        <v>139</v>
      </c>
      <c r="B6" s="73" t="s">
        <v>137</v>
      </c>
      <c r="C6" s="16"/>
      <c r="E6" s="93" t="s">
        <v>142</v>
      </c>
      <c r="F6" s="94"/>
      <c r="G6" s="94"/>
      <c r="H6" s="94"/>
      <c r="I6" s="94"/>
      <c r="J6" s="94"/>
      <c r="K6" s="95"/>
      <c r="L6" s="19"/>
    </row>
    <row r="7" spans="1:12">
      <c r="A7" s="4" t="s">
        <v>0</v>
      </c>
      <c r="B7" s="7" t="s">
        <v>1</v>
      </c>
      <c r="C7" s="10" t="s">
        <v>2</v>
      </c>
      <c r="D7" s="62" t="s">
        <v>106</v>
      </c>
      <c r="E7" s="62" t="s">
        <v>136</v>
      </c>
      <c r="F7" s="78" t="s">
        <v>140</v>
      </c>
      <c r="G7" s="29" t="s">
        <v>3</v>
      </c>
      <c r="L7" s="19"/>
    </row>
    <row r="8" spans="1:12">
      <c r="A8" s="8"/>
      <c r="B8" s="1"/>
      <c r="C8" s="1"/>
      <c r="D8" s="64"/>
      <c r="E8" s="25">
        <v>4.2</v>
      </c>
      <c r="F8" s="79">
        <v>0</v>
      </c>
      <c r="G8" s="2"/>
      <c r="L8" s="19"/>
    </row>
    <row r="9" spans="1:12">
      <c r="A9" s="30" t="s">
        <v>75</v>
      </c>
      <c r="B9" s="31" t="s">
        <v>4</v>
      </c>
      <c r="C9" s="32" t="s">
        <v>5</v>
      </c>
      <c r="D9" s="63"/>
      <c r="E9" s="63"/>
      <c r="F9" s="80"/>
      <c r="G9" s="33"/>
      <c r="L9" s="19"/>
    </row>
    <row r="10" spans="1:12">
      <c r="A10" s="34" t="s">
        <v>75</v>
      </c>
      <c r="B10" s="34">
        <v>621001</v>
      </c>
      <c r="C10" s="35" t="s">
        <v>6</v>
      </c>
      <c r="D10" s="75">
        <v>0.17</v>
      </c>
      <c r="E10" s="65">
        <f>D10*$E$8</f>
        <v>0.71400000000000008</v>
      </c>
      <c r="F10" s="81">
        <f>E10-(E10*$F$8)</f>
        <v>0.71400000000000008</v>
      </c>
      <c r="G10" s="36">
        <v>50</v>
      </c>
      <c r="L10" s="19"/>
    </row>
    <row r="11" spans="1:12">
      <c r="A11" s="34" t="s">
        <v>75</v>
      </c>
      <c r="B11" s="34">
        <v>621002</v>
      </c>
      <c r="C11" s="37" t="s">
        <v>7</v>
      </c>
      <c r="D11" s="75">
        <v>0.19</v>
      </c>
      <c r="E11" s="65">
        <f t="shared" ref="E11:E74" si="0">D11*$E$8</f>
        <v>0.79800000000000004</v>
      </c>
      <c r="F11" s="81">
        <f t="shared" ref="F11:F74" si="1">E11-(E11*$F$8)</f>
        <v>0.79800000000000004</v>
      </c>
      <c r="G11" s="36">
        <v>50</v>
      </c>
      <c r="L11" s="19"/>
    </row>
    <row r="12" spans="1:12">
      <c r="A12" s="34" t="s">
        <v>75</v>
      </c>
      <c r="B12" s="34">
        <v>621003</v>
      </c>
      <c r="C12" s="37" t="s">
        <v>8</v>
      </c>
      <c r="D12" s="75">
        <v>0.28999999999999998</v>
      </c>
      <c r="E12" s="65">
        <f t="shared" si="0"/>
        <v>1.218</v>
      </c>
      <c r="F12" s="81">
        <f t="shared" si="1"/>
        <v>1.218</v>
      </c>
      <c r="G12" s="36">
        <v>50</v>
      </c>
      <c r="L12" s="19"/>
    </row>
    <row r="13" spans="1:12">
      <c r="A13" s="34" t="s">
        <v>75</v>
      </c>
      <c r="B13" s="34">
        <v>621004</v>
      </c>
      <c r="C13" s="37" t="s">
        <v>9</v>
      </c>
      <c r="D13" s="75">
        <v>0.39</v>
      </c>
      <c r="E13" s="65">
        <f t="shared" si="0"/>
        <v>1.6380000000000001</v>
      </c>
      <c r="F13" s="81">
        <f t="shared" si="1"/>
        <v>1.6380000000000001</v>
      </c>
      <c r="G13" s="36">
        <v>20</v>
      </c>
      <c r="L13" s="19"/>
    </row>
    <row r="14" spans="1:12">
      <c r="A14" s="34" t="s">
        <v>75</v>
      </c>
      <c r="B14" s="34">
        <v>621005</v>
      </c>
      <c r="C14" s="37" t="s">
        <v>10</v>
      </c>
      <c r="D14" s="75">
        <v>0.54</v>
      </c>
      <c r="E14" s="65">
        <f t="shared" si="0"/>
        <v>2.2680000000000002</v>
      </c>
      <c r="F14" s="81">
        <f t="shared" si="1"/>
        <v>2.2680000000000002</v>
      </c>
      <c r="G14" s="36">
        <v>10</v>
      </c>
      <c r="L14" s="19"/>
    </row>
    <row r="15" spans="1:12">
      <c r="A15" s="34" t="s">
        <v>75</v>
      </c>
      <c r="B15" s="34">
        <v>621006</v>
      </c>
      <c r="C15" s="37" t="s">
        <v>11</v>
      </c>
      <c r="D15" s="75">
        <v>0.95</v>
      </c>
      <c r="E15" s="65">
        <f t="shared" si="0"/>
        <v>3.9899999999999998</v>
      </c>
      <c r="F15" s="81">
        <f t="shared" si="1"/>
        <v>3.9899999999999998</v>
      </c>
      <c r="G15" s="36">
        <v>25</v>
      </c>
      <c r="L15" s="19"/>
    </row>
    <row r="16" spans="1:12">
      <c r="A16" s="34" t="s">
        <v>75</v>
      </c>
      <c r="B16" s="34">
        <v>621007</v>
      </c>
      <c r="C16" s="37" t="s">
        <v>12</v>
      </c>
      <c r="D16" s="75">
        <v>2.14</v>
      </c>
      <c r="E16" s="65">
        <f t="shared" si="0"/>
        <v>8.9880000000000013</v>
      </c>
      <c r="F16" s="81">
        <f t="shared" si="1"/>
        <v>8.9880000000000013</v>
      </c>
      <c r="G16" s="36"/>
      <c r="L16" s="19"/>
    </row>
    <row r="17" spans="1:12">
      <c r="A17" s="34" t="s">
        <v>75</v>
      </c>
      <c r="B17" s="34">
        <v>621008</v>
      </c>
      <c r="C17" s="37" t="s">
        <v>13</v>
      </c>
      <c r="D17" s="75">
        <v>2.67</v>
      </c>
      <c r="E17" s="65">
        <f t="shared" si="0"/>
        <v>11.214</v>
      </c>
      <c r="F17" s="81">
        <f t="shared" si="1"/>
        <v>11.214</v>
      </c>
      <c r="G17" s="36"/>
      <c r="L17" s="19"/>
    </row>
    <row r="18" spans="1:12">
      <c r="A18" s="34" t="s">
        <v>75</v>
      </c>
      <c r="B18" s="34">
        <v>621009</v>
      </c>
      <c r="C18" s="37" t="s">
        <v>25</v>
      </c>
      <c r="D18" s="75">
        <v>11.52</v>
      </c>
      <c r="E18" s="65">
        <f t="shared" si="0"/>
        <v>48.384</v>
      </c>
      <c r="F18" s="81">
        <f t="shared" si="1"/>
        <v>48.384</v>
      </c>
      <c r="G18" s="36"/>
      <c r="L18" s="19"/>
    </row>
    <row r="19" spans="1:12">
      <c r="A19" s="38"/>
      <c r="B19" s="38"/>
      <c r="C19" s="38"/>
      <c r="D19" s="20"/>
      <c r="F19" s="83"/>
      <c r="G19" s="39"/>
      <c r="L19" s="19"/>
    </row>
    <row r="20" spans="1:12">
      <c r="A20" s="30" t="s">
        <v>76</v>
      </c>
      <c r="B20" s="31" t="s">
        <v>94</v>
      </c>
      <c r="C20" s="32" t="s">
        <v>14</v>
      </c>
      <c r="D20" s="20"/>
      <c r="F20" s="84"/>
      <c r="G20" s="33"/>
      <c r="L20" s="19"/>
    </row>
    <row r="21" spans="1:12">
      <c r="A21" s="34" t="s">
        <v>76</v>
      </c>
      <c r="B21" s="34">
        <v>621012</v>
      </c>
      <c r="C21" s="35" t="s">
        <v>111</v>
      </c>
      <c r="D21" s="75">
        <v>0.19</v>
      </c>
      <c r="E21" s="65">
        <f t="shared" si="0"/>
        <v>0.79800000000000004</v>
      </c>
      <c r="F21" s="82">
        <f t="shared" si="1"/>
        <v>0.79800000000000004</v>
      </c>
      <c r="G21" s="36">
        <v>50</v>
      </c>
      <c r="L21" s="19"/>
    </row>
    <row r="22" spans="1:12">
      <c r="A22" s="34" t="s">
        <v>76</v>
      </c>
      <c r="B22" s="34">
        <v>621014</v>
      </c>
      <c r="C22" s="58" t="s">
        <v>112</v>
      </c>
      <c r="D22" s="75">
        <v>0.28999999999999998</v>
      </c>
      <c r="E22" s="65">
        <f t="shared" si="0"/>
        <v>1.218</v>
      </c>
      <c r="F22" s="81">
        <f t="shared" si="1"/>
        <v>1.218</v>
      </c>
      <c r="G22" s="36">
        <v>50</v>
      </c>
      <c r="L22" s="19"/>
    </row>
    <row r="23" spans="1:12">
      <c r="A23" s="34" t="s">
        <v>76</v>
      </c>
      <c r="B23" s="34">
        <v>621015</v>
      </c>
      <c r="C23" s="58" t="s">
        <v>113</v>
      </c>
      <c r="D23" s="75">
        <v>0.28999999999999998</v>
      </c>
      <c r="E23" s="65">
        <f t="shared" si="0"/>
        <v>1.218</v>
      </c>
      <c r="F23" s="81">
        <f t="shared" si="1"/>
        <v>1.218</v>
      </c>
      <c r="G23" s="36">
        <v>50</v>
      </c>
      <c r="L23" s="19"/>
    </row>
    <row r="24" spans="1:12">
      <c r="A24" s="34" t="s">
        <v>76</v>
      </c>
      <c r="B24" s="34">
        <v>621017</v>
      </c>
      <c r="C24" s="37" t="s">
        <v>114</v>
      </c>
      <c r="D24" s="75">
        <v>0.39</v>
      </c>
      <c r="E24" s="65">
        <f t="shared" si="0"/>
        <v>1.6380000000000001</v>
      </c>
      <c r="F24" s="81">
        <f t="shared" si="1"/>
        <v>1.6380000000000001</v>
      </c>
      <c r="G24" s="36">
        <v>25</v>
      </c>
      <c r="L24" s="19"/>
    </row>
    <row r="25" spans="1:12">
      <c r="A25" s="34" t="s">
        <v>76</v>
      </c>
      <c r="B25" s="34">
        <v>621018</v>
      </c>
      <c r="C25" s="58" t="s">
        <v>115</v>
      </c>
      <c r="D25" s="75">
        <v>0.39</v>
      </c>
      <c r="E25" s="65">
        <f t="shared" si="0"/>
        <v>1.6380000000000001</v>
      </c>
      <c r="F25" s="81">
        <f t="shared" si="1"/>
        <v>1.6380000000000001</v>
      </c>
      <c r="G25" s="36">
        <v>50</v>
      </c>
      <c r="L25" s="19"/>
    </row>
    <row r="26" spans="1:12">
      <c r="A26" s="34" t="s">
        <v>76</v>
      </c>
      <c r="B26" s="34">
        <v>621023</v>
      </c>
      <c r="C26" s="37" t="s">
        <v>116</v>
      </c>
      <c r="D26" s="75">
        <v>0.54</v>
      </c>
      <c r="E26" s="65">
        <f t="shared" si="0"/>
        <v>2.2680000000000002</v>
      </c>
      <c r="F26" s="81">
        <f t="shared" si="1"/>
        <v>2.2680000000000002</v>
      </c>
      <c r="G26" s="36">
        <v>25</v>
      </c>
      <c r="L26" s="19"/>
    </row>
    <row r="27" spans="1:12">
      <c r="A27" s="34" t="s">
        <v>76</v>
      </c>
      <c r="B27" s="34">
        <v>621027</v>
      </c>
      <c r="C27" s="58" t="s">
        <v>117</v>
      </c>
      <c r="D27" s="75">
        <v>0.95</v>
      </c>
      <c r="E27" s="65">
        <f t="shared" si="0"/>
        <v>3.9899999999999998</v>
      </c>
      <c r="F27" s="81">
        <f t="shared" si="1"/>
        <v>3.9899999999999998</v>
      </c>
      <c r="G27" s="36">
        <v>25</v>
      </c>
      <c r="L27" s="19"/>
    </row>
    <row r="28" spans="1:12">
      <c r="A28" s="34" t="s">
        <v>76</v>
      </c>
      <c r="B28" s="34">
        <v>621028</v>
      </c>
      <c r="C28" s="58" t="s">
        <v>118</v>
      </c>
      <c r="D28" s="75">
        <v>0.95</v>
      </c>
      <c r="E28" s="65">
        <f t="shared" si="0"/>
        <v>3.9899999999999998</v>
      </c>
      <c r="F28" s="81">
        <f t="shared" si="1"/>
        <v>3.9899999999999998</v>
      </c>
      <c r="G28" s="36">
        <v>25</v>
      </c>
      <c r="L28" s="19"/>
    </row>
    <row r="29" spans="1:12">
      <c r="A29" s="34" t="s">
        <v>76</v>
      </c>
      <c r="B29" s="34">
        <v>621032</v>
      </c>
      <c r="C29" s="58" t="s">
        <v>119</v>
      </c>
      <c r="D29" s="75">
        <v>2.16</v>
      </c>
      <c r="E29" s="65">
        <f t="shared" si="0"/>
        <v>9.072000000000001</v>
      </c>
      <c r="F29" s="81">
        <f t="shared" si="1"/>
        <v>9.072000000000001</v>
      </c>
      <c r="G29" s="36"/>
      <c r="L29" s="19"/>
    </row>
    <row r="30" spans="1:12">
      <c r="A30" s="34" t="s">
        <v>76</v>
      </c>
      <c r="B30" s="34">
        <v>621036</v>
      </c>
      <c r="C30" s="37" t="s">
        <v>123</v>
      </c>
      <c r="D30" s="75">
        <v>3</v>
      </c>
      <c r="E30" s="65">
        <f t="shared" si="0"/>
        <v>12.600000000000001</v>
      </c>
      <c r="F30" s="81">
        <f t="shared" si="1"/>
        <v>12.600000000000001</v>
      </c>
      <c r="G30" s="36"/>
      <c r="L30" s="19"/>
    </row>
    <row r="31" spans="1:12">
      <c r="A31" s="40" t="s">
        <v>76</v>
      </c>
      <c r="B31" s="34">
        <v>621037</v>
      </c>
      <c r="C31" s="59" t="s">
        <v>121</v>
      </c>
      <c r="D31" s="75">
        <v>3</v>
      </c>
      <c r="E31" s="65">
        <f t="shared" si="0"/>
        <v>12.600000000000001</v>
      </c>
      <c r="F31" s="81">
        <f t="shared" si="1"/>
        <v>12.600000000000001</v>
      </c>
      <c r="G31" s="42"/>
      <c r="L31" s="19"/>
    </row>
    <row r="32" spans="1:12">
      <c r="A32" s="34" t="s">
        <v>76</v>
      </c>
      <c r="B32" s="34">
        <v>621042</v>
      </c>
      <c r="C32" s="60" t="s">
        <v>122</v>
      </c>
      <c r="D32" s="75">
        <v>13.16</v>
      </c>
      <c r="E32" s="65">
        <f t="shared" si="0"/>
        <v>55.272000000000006</v>
      </c>
      <c r="F32" s="81">
        <f t="shared" si="1"/>
        <v>55.272000000000006</v>
      </c>
      <c r="G32" s="36"/>
      <c r="L32" s="19"/>
    </row>
    <row r="33" spans="1:12">
      <c r="A33" s="38"/>
      <c r="B33" s="38"/>
      <c r="C33" s="38"/>
      <c r="D33" s="20"/>
      <c r="F33" s="83"/>
      <c r="G33" s="39"/>
      <c r="L33" s="19"/>
    </row>
    <row r="34" spans="1:12">
      <c r="A34" s="43" t="s">
        <v>77</v>
      </c>
      <c r="B34" s="44" t="s">
        <v>74</v>
      </c>
      <c r="C34" s="44" t="s">
        <v>89</v>
      </c>
      <c r="D34" s="20"/>
      <c r="F34" s="84"/>
      <c r="G34" s="33"/>
      <c r="L34" s="19"/>
    </row>
    <row r="35" spans="1:12">
      <c r="A35" s="45" t="s">
        <v>77</v>
      </c>
      <c r="B35" s="45">
        <v>621051</v>
      </c>
      <c r="C35" s="45" t="s">
        <v>95</v>
      </c>
      <c r="D35" s="75">
        <v>0.5</v>
      </c>
      <c r="E35" s="65">
        <f t="shared" si="0"/>
        <v>2.1</v>
      </c>
      <c r="F35" s="82">
        <f t="shared" si="1"/>
        <v>2.1</v>
      </c>
      <c r="G35" s="46"/>
      <c r="L35" s="19"/>
    </row>
    <row r="36" spans="1:12">
      <c r="A36" s="47" t="s">
        <v>77</v>
      </c>
      <c r="B36" s="47">
        <v>621052</v>
      </c>
      <c r="C36" s="47" t="s">
        <v>96</v>
      </c>
      <c r="D36" s="75">
        <v>0.62</v>
      </c>
      <c r="E36" s="65">
        <f t="shared" si="0"/>
        <v>2.6040000000000001</v>
      </c>
      <c r="F36" s="81">
        <f t="shared" si="1"/>
        <v>2.6040000000000001</v>
      </c>
      <c r="G36" s="48"/>
      <c r="L36" s="19"/>
    </row>
    <row r="37" spans="1:12">
      <c r="A37" s="47" t="s">
        <v>77</v>
      </c>
      <c r="B37" s="47">
        <v>621053</v>
      </c>
      <c r="C37" s="47" t="s">
        <v>97</v>
      </c>
      <c r="D37" s="75">
        <v>1.1299999999999999</v>
      </c>
      <c r="E37" s="65">
        <f t="shared" si="0"/>
        <v>4.7459999999999996</v>
      </c>
      <c r="F37" s="81">
        <f t="shared" si="1"/>
        <v>4.7459999999999996</v>
      </c>
      <c r="G37" s="36"/>
      <c r="L37" s="19"/>
    </row>
    <row r="38" spans="1:12">
      <c r="A38" s="38"/>
      <c r="B38" s="38"/>
      <c r="C38" s="38"/>
      <c r="D38" s="20"/>
      <c r="F38" s="83"/>
      <c r="G38" s="39"/>
      <c r="L38" s="19"/>
    </row>
    <row r="39" spans="1:12">
      <c r="A39" s="30" t="s">
        <v>98</v>
      </c>
      <c r="B39" s="30" t="s">
        <v>102</v>
      </c>
      <c r="C39" s="30" t="s">
        <v>16</v>
      </c>
      <c r="D39" s="20"/>
      <c r="F39" s="84"/>
      <c r="G39" s="33"/>
      <c r="L39" s="19"/>
    </row>
    <row r="40" spans="1:12">
      <c r="A40" s="34" t="s">
        <v>98</v>
      </c>
      <c r="B40" s="34">
        <v>621091</v>
      </c>
      <c r="C40" s="34" t="s">
        <v>6</v>
      </c>
      <c r="D40" s="75">
        <v>1.67</v>
      </c>
      <c r="E40" s="65">
        <f t="shared" si="0"/>
        <v>7.0140000000000002</v>
      </c>
      <c r="F40" s="82">
        <f t="shared" si="1"/>
        <v>7.0140000000000002</v>
      </c>
      <c r="G40" s="36" t="s">
        <v>99</v>
      </c>
      <c r="L40" s="19"/>
    </row>
    <row r="41" spans="1:12">
      <c r="A41" s="34" t="s">
        <v>98</v>
      </c>
      <c r="B41" s="34">
        <v>621092</v>
      </c>
      <c r="C41" s="37" t="s">
        <v>7</v>
      </c>
      <c r="D41" s="75">
        <v>2.0699999999999998</v>
      </c>
      <c r="E41" s="65">
        <f t="shared" si="0"/>
        <v>8.6939999999999991</v>
      </c>
      <c r="F41" s="81">
        <f t="shared" si="1"/>
        <v>8.6939999999999991</v>
      </c>
      <c r="G41" s="36" t="s">
        <v>100</v>
      </c>
      <c r="L41" s="19"/>
    </row>
    <row r="42" spans="1:12">
      <c r="A42" s="34" t="s">
        <v>98</v>
      </c>
      <c r="B42" s="34">
        <v>621093</v>
      </c>
      <c r="C42" s="37" t="s">
        <v>8</v>
      </c>
      <c r="D42" s="75">
        <v>4</v>
      </c>
      <c r="E42" s="65">
        <f t="shared" si="0"/>
        <v>16.8</v>
      </c>
      <c r="F42" s="81">
        <f t="shared" si="1"/>
        <v>16.8</v>
      </c>
      <c r="G42" s="36" t="s">
        <v>101</v>
      </c>
      <c r="L42" s="19"/>
    </row>
    <row r="43" spans="1:12">
      <c r="A43" s="38"/>
      <c r="B43" s="38"/>
      <c r="C43" s="38"/>
      <c r="D43" s="20"/>
      <c r="F43" s="83"/>
      <c r="G43" s="39"/>
      <c r="L43" s="19"/>
    </row>
    <row r="44" spans="1:12">
      <c r="A44" s="30" t="s">
        <v>78</v>
      </c>
      <c r="B44" s="30" t="s">
        <v>15</v>
      </c>
      <c r="C44" s="30" t="s">
        <v>16</v>
      </c>
      <c r="D44" s="20"/>
      <c r="F44" s="84"/>
      <c r="G44" s="33"/>
      <c r="L44" s="19"/>
    </row>
    <row r="45" spans="1:12">
      <c r="A45" s="34" t="s">
        <v>78</v>
      </c>
      <c r="B45" s="34">
        <v>621101</v>
      </c>
      <c r="C45" s="34" t="s">
        <v>17</v>
      </c>
      <c r="D45" s="75">
        <v>0.31</v>
      </c>
      <c r="E45" s="65">
        <f t="shared" si="0"/>
        <v>1.302</v>
      </c>
      <c r="F45" s="82">
        <f t="shared" si="1"/>
        <v>1.302</v>
      </c>
      <c r="G45" s="36">
        <v>100</v>
      </c>
      <c r="L45" s="19"/>
    </row>
    <row r="46" spans="1:12">
      <c r="A46" s="34" t="s">
        <v>78</v>
      </c>
      <c r="B46" s="34">
        <v>621102</v>
      </c>
      <c r="C46" s="37" t="s">
        <v>18</v>
      </c>
      <c r="D46" s="75">
        <v>0.33</v>
      </c>
      <c r="E46" s="65">
        <f t="shared" si="0"/>
        <v>1.3860000000000001</v>
      </c>
      <c r="F46" s="81">
        <f t="shared" si="1"/>
        <v>1.3860000000000001</v>
      </c>
      <c r="G46" s="36">
        <v>50</v>
      </c>
      <c r="L46" s="19"/>
    </row>
    <row r="47" spans="1:12">
      <c r="A47" s="34" t="s">
        <v>78</v>
      </c>
      <c r="B47" s="34">
        <v>621103</v>
      </c>
      <c r="C47" s="37" t="s">
        <v>19</v>
      </c>
      <c r="D47" s="75">
        <v>0.41</v>
      </c>
      <c r="E47" s="65">
        <f t="shared" si="0"/>
        <v>1.722</v>
      </c>
      <c r="F47" s="81">
        <f t="shared" si="1"/>
        <v>1.722</v>
      </c>
      <c r="G47" s="36">
        <v>50</v>
      </c>
      <c r="L47" s="19"/>
    </row>
    <row r="48" spans="1:12">
      <c r="A48" s="34" t="s">
        <v>78</v>
      </c>
      <c r="B48" s="34">
        <v>621104</v>
      </c>
      <c r="C48" s="37" t="s">
        <v>20</v>
      </c>
      <c r="D48" s="75">
        <v>1.3</v>
      </c>
      <c r="E48" s="65">
        <f t="shared" si="0"/>
        <v>5.4600000000000009</v>
      </c>
      <c r="F48" s="81">
        <f t="shared" si="1"/>
        <v>5.4600000000000009</v>
      </c>
      <c r="G48" s="36">
        <v>25</v>
      </c>
      <c r="L48" s="19"/>
    </row>
    <row r="49" spans="1:12">
      <c r="A49" s="34" t="s">
        <v>78</v>
      </c>
      <c r="B49" s="34">
        <v>621105</v>
      </c>
      <c r="C49" s="37" t="s">
        <v>21</v>
      </c>
      <c r="D49" s="75">
        <v>1.5</v>
      </c>
      <c r="E49" s="65">
        <f t="shared" si="0"/>
        <v>6.3000000000000007</v>
      </c>
      <c r="F49" s="81">
        <f t="shared" si="1"/>
        <v>6.3000000000000007</v>
      </c>
      <c r="G49" s="36">
        <v>25</v>
      </c>
      <c r="L49" s="19"/>
    </row>
    <row r="50" spans="1:12">
      <c r="A50" s="34" t="s">
        <v>78</v>
      </c>
      <c r="B50" s="34">
        <v>621106</v>
      </c>
      <c r="C50" s="37" t="s">
        <v>22</v>
      </c>
      <c r="D50" s="75">
        <v>2.16</v>
      </c>
      <c r="E50" s="65">
        <f t="shared" si="0"/>
        <v>9.072000000000001</v>
      </c>
      <c r="F50" s="81">
        <f t="shared" si="1"/>
        <v>9.072000000000001</v>
      </c>
      <c r="G50" s="36">
        <v>25</v>
      </c>
      <c r="L50" s="19"/>
    </row>
    <row r="51" spans="1:12">
      <c r="A51" s="34" t="s">
        <v>78</v>
      </c>
      <c r="B51" s="34">
        <v>621107</v>
      </c>
      <c r="C51" s="37" t="s">
        <v>23</v>
      </c>
      <c r="D51" s="75">
        <v>11.31</v>
      </c>
      <c r="E51" s="65">
        <f t="shared" si="0"/>
        <v>47.502000000000002</v>
      </c>
      <c r="F51" s="81">
        <f t="shared" si="1"/>
        <v>47.502000000000002</v>
      </c>
      <c r="G51" s="36"/>
      <c r="L51" s="19"/>
    </row>
    <row r="52" spans="1:12">
      <c r="A52" s="34" t="s">
        <v>78</v>
      </c>
      <c r="B52" s="34">
        <v>621108</v>
      </c>
      <c r="C52" s="37" t="s">
        <v>24</v>
      </c>
      <c r="D52" s="75">
        <v>14.39</v>
      </c>
      <c r="E52" s="65">
        <f t="shared" si="0"/>
        <v>60.438000000000002</v>
      </c>
      <c r="F52" s="81">
        <f t="shared" si="1"/>
        <v>60.438000000000002</v>
      </c>
      <c r="G52" s="36"/>
      <c r="L52" s="19"/>
    </row>
    <row r="53" spans="1:12">
      <c r="A53" s="49"/>
      <c r="B53" s="50"/>
      <c r="C53" s="50"/>
      <c r="D53" s="20"/>
      <c r="F53" s="83"/>
      <c r="G53" s="51"/>
      <c r="L53" s="19"/>
    </row>
    <row r="54" spans="1:12">
      <c r="A54" s="30" t="s">
        <v>79</v>
      </c>
      <c r="B54" s="31" t="s">
        <v>26</v>
      </c>
      <c r="C54" s="32" t="s">
        <v>27</v>
      </c>
      <c r="D54" s="20"/>
      <c r="F54" s="84"/>
      <c r="G54" s="33"/>
      <c r="L54" s="19"/>
    </row>
    <row r="55" spans="1:12">
      <c r="A55" s="34" t="s">
        <v>79</v>
      </c>
      <c r="B55" s="34">
        <v>621112</v>
      </c>
      <c r="C55" s="35" t="s">
        <v>111</v>
      </c>
      <c r="D55" s="75">
        <v>0.37</v>
      </c>
      <c r="E55" s="65">
        <f t="shared" si="0"/>
        <v>1.554</v>
      </c>
      <c r="F55" s="82">
        <f t="shared" si="1"/>
        <v>1.554</v>
      </c>
      <c r="G55" s="36">
        <v>50</v>
      </c>
      <c r="L55" s="19"/>
    </row>
    <row r="56" spans="1:12">
      <c r="A56" s="34" t="s">
        <v>79</v>
      </c>
      <c r="B56" s="34">
        <v>621114</v>
      </c>
      <c r="C56" s="58" t="s">
        <v>112</v>
      </c>
      <c r="D56" s="75">
        <v>0.41</v>
      </c>
      <c r="E56" s="65">
        <f t="shared" si="0"/>
        <v>1.722</v>
      </c>
      <c r="F56" s="81">
        <f t="shared" si="1"/>
        <v>1.722</v>
      </c>
      <c r="G56" s="36">
        <v>50</v>
      </c>
      <c r="L56" s="19"/>
    </row>
    <row r="57" spans="1:12">
      <c r="A57" s="34" t="s">
        <v>79</v>
      </c>
      <c r="B57" s="34">
        <v>621115</v>
      </c>
      <c r="C57" s="58" t="s">
        <v>113</v>
      </c>
      <c r="D57" s="75">
        <v>0.41</v>
      </c>
      <c r="E57" s="65">
        <f t="shared" si="0"/>
        <v>1.722</v>
      </c>
      <c r="F57" s="81">
        <f t="shared" si="1"/>
        <v>1.722</v>
      </c>
      <c r="G57" s="36">
        <v>50</v>
      </c>
      <c r="L57" s="19"/>
    </row>
    <row r="58" spans="1:12">
      <c r="A58" s="34" t="s">
        <v>79</v>
      </c>
      <c r="B58" s="34">
        <v>621117</v>
      </c>
      <c r="C58" s="37" t="s">
        <v>114</v>
      </c>
      <c r="D58" s="75">
        <v>1.28</v>
      </c>
      <c r="E58" s="65">
        <f t="shared" si="0"/>
        <v>5.3760000000000003</v>
      </c>
      <c r="F58" s="81">
        <f t="shared" si="1"/>
        <v>5.3760000000000003</v>
      </c>
      <c r="G58" s="36">
        <v>20</v>
      </c>
      <c r="L58" s="19"/>
    </row>
    <row r="59" spans="1:12">
      <c r="A59" s="34" t="s">
        <v>79</v>
      </c>
      <c r="B59" s="34">
        <v>621118</v>
      </c>
      <c r="C59" s="58" t="s">
        <v>115</v>
      </c>
      <c r="D59" s="75">
        <v>1.28</v>
      </c>
      <c r="E59" s="65">
        <f t="shared" si="0"/>
        <v>5.3760000000000003</v>
      </c>
      <c r="F59" s="81">
        <f t="shared" si="1"/>
        <v>5.3760000000000003</v>
      </c>
      <c r="G59" s="36">
        <v>25</v>
      </c>
      <c r="L59" s="19"/>
    </row>
    <row r="60" spans="1:12">
      <c r="A60" s="34" t="s">
        <v>79</v>
      </c>
      <c r="B60" s="34">
        <v>621121</v>
      </c>
      <c r="C60" s="37" t="s">
        <v>124</v>
      </c>
      <c r="D60" s="75">
        <v>1.5</v>
      </c>
      <c r="E60" s="65">
        <f t="shared" si="0"/>
        <v>6.3000000000000007</v>
      </c>
      <c r="F60" s="81">
        <f t="shared" si="1"/>
        <v>6.3000000000000007</v>
      </c>
      <c r="G60" s="36">
        <v>25</v>
      </c>
      <c r="L60" s="19"/>
    </row>
    <row r="61" spans="1:12">
      <c r="A61" s="34" t="s">
        <v>79</v>
      </c>
      <c r="B61" s="34">
        <v>621122</v>
      </c>
      <c r="C61" s="58" t="s">
        <v>125</v>
      </c>
      <c r="D61" s="75">
        <v>1.5</v>
      </c>
      <c r="E61" s="65">
        <f t="shared" si="0"/>
        <v>6.3000000000000007</v>
      </c>
      <c r="F61" s="81">
        <f t="shared" si="1"/>
        <v>6.3000000000000007</v>
      </c>
      <c r="G61" s="36">
        <v>25</v>
      </c>
      <c r="L61" s="19"/>
    </row>
    <row r="62" spans="1:12">
      <c r="A62" s="34" t="s">
        <v>79</v>
      </c>
      <c r="B62" s="34">
        <v>621123</v>
      </c>
      <c r="C62" s="37" t="s">
        <v>116</v>
      </c>
      <c r="D62" s="75">
        <v>1.5</v>
      </c>
      <c r="E62" s="65">
        <f t="shared" si="0"/>
        <v>6.3000000000000007</v>
      </c>
      <c r="F62" s="81">
        <f t="shared" si="1"/>
        <v>6.3000000000000007</v>
      </c>
      <c r="G62" s="36">
        <v>25</v>
      </c>
      <c r="L62" s="19"/>
    </row>
    <row r="63" spans="1:12">
      <c r="A63" s="34" t="s">
        <v>79</v>
      </c>
      <c r="B63" s="34">
        <v>621125</v>
      </c>
      <c r="C63" s="58" t="s">
        <v>126</v>
      </c>
      <c r="D63" s="75">
        <v>2.16</v>
      </c>
      <c r="E63" s="65">
        <f t="shared" si="0"/>
        <v>9.072000000000001</v>
      </c>
      <c r="F63" s="81">
        <f t="shared" si="1"/>
        <v>9.072000000000001</v>
      </c>
      <c r="G63" s="36">
        <v>25</v>
      </c>
      <c r="L63" s="19"/>
    </row>
    <row r="64" spans="1:12">
      <c r="A64" s="34" t="s">
        <v>79</v>
      </c>
      <c r="B64" s="34">
        <v>621126</v>
      </c>
      <c r="C64" s="58" t="s">
        <v>127</v>
      </c>
      <c r="D64" s="75">
        <v>2.16</v>
      </c>
      <c r="E64" s="65">
        <f t="shared" si="0"/>
        <v>9.072000000000001</v>
      </c>
      <c r="F64" s="81">
        <f t="shared" si="1"/>
        <v>9.072000000000001</v>
      </c>
      <c r="G64" s="36">
        <v>25</v>
      </c>
      <c r="L64" s="19"/>
    </row>
    <row r="65" spans="1:12">
      <c r="A65" s="34" t="s">
        <v>79</v>
      </c>
      <c r="B65" s="34">
        <v>621127</v>
      </c>
      <c r="C65" s="58" t="s">
        <v>117</v>
      </c>
      <c r="D65" s="75">
        <v>2.16</v>
      </c>
      <c r="E65" s="65">
        <f t="shared" si="0"/>
        <v>9.072000000000001</v>
      </c>
      <c r="F65" s="81">
        <f t="shared" si="1"/>
        <v>9.072000000000001</v>
      </c>
      <c r="G65" s="36">
        <v>25</v>
      </c>
      <c r="L65" s="19"/>
    </row>
    <row r="66" spans="1:12">
      <c r="A66" s="34" t="s">
        <v>79</v>
      </c>
      <c r="B66" s="34">
        <v>621128</v>
      </c>
      <c r="C66" s="58" t="s">
        <v>118</v>
      </c>
      <c r="D66" s="75">
        <v>2.16</v>
      </c>
      <c r="E66" s="65">
        <f t="shared" si="0"/>
        <v>9.072000000000001</v>
      </c>
      <c r="F66" s="81">
        <f t="shared" si="1"/>
        <v>9.072000000000001</v>
      </c>
      <c r="G66" s="36">
        <v>25</v>
      </c>
      <c r="L66" s="19"/>
    </row>
    <row r="67" spans="1:12">
      <c r="A67" s="34" t="s">
        <v>79</v>
      </c>
      <c r="B67" s="34">
        <v>621132</v>
      </c>
      <c r="C67" s="58" t="s">
        <v>119</v>
      </c>
      <c r="D67" s="75">
        <v>13.37</v>
      </c>
      <c r="E67" s="65">
        <f t="shared" si="0"/>
        <v>56.153999999999996</v>
      </c>
      <c r="F67" s="81">
        <f t="shared" si="1"/>
        <v>56.153999999999996</v>
      </c>
      <c r="G67" s="36"/>
      <c r="L67" s="19"/>
    </row>
    <row r="68" spans="1:12">
      <c r="A68" s="34" t="s">
        <v>79</v>
      </c>
      <c r="B68" s="34">
        <v>621137</v>
      </c>
      <c r="C68" s="58" t="s">
        <v>121</v>
      </c>
      <c r="D68" s="75">
        <v>19.54</v>
      </c>
      <c r="E68" s="65">
        <f t="shared" si="0"/>
        <v>82.067999999999998</v>
      </c>
      <c r="F68" s="81">
        <f t="shared" si="1"/>
        <v>82.067999999999998</v>
      </c>
      <c r="G68" s="36"/>
      <c r="L68" s="19"/>
    </row>
    <row r="69" spans="1:12">
      <c r="A69" s="38"/>
      <c r="B69" s="38"/>
      <c r="C69" s="38"/>
      <c r="D69" s="20"/>
      <c r="F69" s="83"/>
      <c r="G69" s="38"/>
      <c r="L69" s="19"/>
    </row>
    <row r="70" spans="1:12">
      <c r="A70" s="30" t="s">
        <v>80</v>
      </c>
      <c r="B70" s="31" t="s">
        <v>28</v>
      </c>
      <c r="C70" s="32" t="s">
        <v>29</v>
      </c>
      <c r="D70" s="20"/>
      <c r="F70" s="84"/>
      <c r="G70" s="33"/>
      <c r="L70" s="19"/>
    </row>
    <row r="71" spans="1:12">
      <c r="A71" s="34" t="s">
        <v>80</v>
      </c>
      <c r="B71" s="34">
        <v>621212</v>
      </c>
      <c r="C71" s="35" t="s">
        <v>30</v>
      </c>
      <c r="D71" s="75">
        <v>1.17</v>
      </c>
      <c r="E71" s="65">
        <f t="shared" si="0"/>
        <v>4.9139999999999997</v>
      </c>
      <c r="F71" s="82">
        <f t="shared" si="1"/>
        <v>4.9139999999999997</v>
      </c>
      <c r="G71" s="36">
        <v>50</v>
      </c>
      <c r="L71" s="19"/>
    </row>
    <row r="72" spans="1:12">
      <c r="A72" s="34" t="s">
        <v>80</v>
      </c>
      <c r="B72" s="34">
        <v>621215</v>
      </c>
      <c r="C72" s="37" t="s">
        <v>87</v>
      </c>
      <c r="D72" s="75">
        <v>1.17</v>
      </c>
      <c r="E72" s="65">
        <f t="shared" si="0"/>
        <v>4.9139999999999997</v>
      </c>
      <c r="F72" s="81">
        <f t="shared" si="1"/>
        <v>4.9139999999999997</v>
      </c>
      <c r="G72" s="36">
        <v>50</v>
      </c>
      <c r="L72" s="19"/>
    </row>
    <row r="73" spans="1:12">
      <c r="A73" s="40" t="s">
        <v>80</v>
      </c>
      <c r="B73" s="40">
        <v>621217</v>
      </c>
      <c r="C73" s="41" t="s">
        <v>31</v>
      </c>
      <c r="D73" s="85">
        <v>1.8</v>
      </c>
      <c r="E73" s="71">
        <f t="shared" si="0"/>
        <v>7.5600000000000005</v>
      </c>
      <c r="F73" s="81">
        <f t="shared" si="1"/>
        <v>7.5600000000000005</v>
      </c>
      <c r="G73" s="42">
        <v>25</v>
      </c>
      <c r="L73" s="19"/>
    </row>
    <row r="74" spans="1:12">
      <c r="A74" s="56" t="s">
        <v>80</v>
      </c>
      <c r="B74" s="56">
        <v>621218</v>
      </c>
      <c r="C74" s="56" t="s">
        <v>88</v>
      </c>
      <c r="D74" s="75">
        <v>1.8</v>
      </c>
      <c r="E74" s="65">
        <f t="shared" si="0"/>
        <v>7.5600000000000005</v>
      </c>
      <c r="F74" s="81">
        <f t="shared" si="1"/>
        <v>7.5600000000000005</v>
      </c>
      <c r="G74" s="57">
        <v>25</v>
      </c>
      <c r="L74" s="19"/>
    </row>
    <row r="75" spans="1:12">
      <c r="A75" s="50"/>
      <c r="B75" s="50"/>
      <c r="C75" s="50"/>
      <c r="D75" s="20"/>
      <c r="E75" s="77"/>
      <c r="F75" s="83"/>
      <c r="G75" s="51"/>
      <c r="L75" s="19"/>
    </row>
    <row r="76" spans="1:12">
      <c r="A76" s="50"/>
      <c r="B76" s="50"/>
      <c r="C76" s="50"/>
      <c r="D76" s="20"/>
      <c r="E76" s="77"/>
      <c r="F76" s="83"/>
      <c r="G76" s="51"/>
      <c r="L76" s="19"/>
    </row>
    <row r="77" spans="1:12">
      <c r="A77" s="50"/>
      <c r="B77" s="50"/>
      <c r="C77" s="50"/>
      <c r="D77" s="20"/>
      <c r="E77" s="77"/>
      <c r="F77" s="83"/>
      <c r="G77" s="51"/>
      <c r="L77" s="19"/>
    </row>
    <row r="78" spans="1:12">
      <c r="A78" s="50"/>
      <c r="B78" s="50"/>
      <c r="C78" s="50"/>
      <c r="D78" s="20"/>
      <c r="E78" s="77"/>
      <c r="F78" s="83"/>
      <c r="G78" s="51"/>
      <c r="L78" s="19"/>
    </row>
    <row r="79" spans="1:12">
      <c r="A79" s="38"/>
      <c r="B79" s="38"/>
      <c r="C79" s="38"/>
      <c r="D79" s="20"/>
      <c r="F79" s="83"/>
      <c r="G79" s="38"/>
      <c r="L79" s="19"/>
    </row>
    <row r="80" spans="1:12">
      <c r="A80" s="30" t="s">
        <v>0</v>
      </c>
      <c r="B80" s="30" t="s">
        <v>1</v>
      </c>
      <c r="C80" s="52" t="s">
        <v>2</v>
      </c>
      <c r="D80" s="62" t="s">
        <v>106</v>
      </c>
      <c r="E80" s="62" t="s">
        <v>136</v>
      </c>
      <c r="F80" s="82" t="s">
        <v>140</v>
      </c>
      <c r="G80" s="32" t="s">
        <v>3</v>
      </c>
      <c r="L80" s="19"/>
    </row>
    <row r="81" spans="1:12">
      <c r="A81" s="30" t="s">
        <v>81</v>
      </c>
      <c r="B81" s="31" t="s">
        <v>32</v>
      </c>
      <c r="C81" s="32" t="s">
        <v>33</v>
      </c>
      <c r="D81" s="19"/>
      <c r="F81" s="81"/>
      <c r="G81" s="33"/>
      <c r="L81" s="19"/>
    </row>
    <row r="82" spans="1:12">
      <c r="A82" s="34" t="s">
        <v>81</v>
      </c>
      <c r="B82" s="34">
        <v>621252</v>
      </c>
      <c r="C82" s="35" t="s">
        <v>111</v>
      </c>
      <c r="D82" s="75">
        <v>0.39</v>
      </c>
      <c r="E82" s="65">
        <f t="shared" ref="E82:E137" si="2">D82*$E$8</f>
        <v>1.6380000000000001</v>
      </c>
      <c r="F82" s="81">
        <f t="shared" ref="F82:F137" si="3">E82-(E82*$F$8)</f>
        <v>1.6380000000000001</v>
      </c>
      <c r="G82" s="46">
        <v>25</v>
      </c>
      <c r="L82" s="19"/>
    </row>
    <row r="83" spans="1:12">
      <c r="A83" s="34" t="s">
        <v>81</v>
      </c>
      <c r="B83" s="34">
        <v>621253</v>
      </c>
      <c r="C83" s="37" t="s">
        <v>128</v>
      </c>
      <c r="D83" s="76">
        <v>0.39</v>
      </c>
      <c r="E83" s="65">
        <f t="shared" si="2"/>
        <v>1.6380000000000001</v>
      </c>
      <c r="F83" s="81">
        <f t="shared" si="3"/>
        <v>1.6380000000000001</v>
      </c>
      <c r="G83" s="48">
        <v>25</v>
      </c>
      <c r="L83" s="19"/>
    </row>
    <row r="84" spans="1:12">
      <c r="A84" s="34">
        <v>15045</v>
      </c>
      <c r="B84" s="34">
        <v>621254</v>
      </c>
      <c r="C84" s="37" t="s">
        <v>138</v>
      </c>
      <c r="D84" s="76">
        <v>0.55000000000000004</v>
      </c>
      <c r="E84" s="65">
        <f t="shared" ref="E84" si="4">D84*$E$8</f>
        <v>2.3100000000000005</v>
      </c>
      <c r="F84" s="81">
        <f t="shared" si="3"/>
        <v>2.3100000000000005</v>
      </c>
      <c r="G84" s="48">
        <v>20</v>
      </c>
      <c r="L84" s="19"/>
    </row>
    <row r="85" spans="1:12">
      <c r="A85" s="50"/>
      <c r="B85" s="50"/>
      <c r="C85" s="50"/>
      <c r="D85" s="20"/>
      <c r="F85" s="83"/>
      <c r="G85" s="51"/>
      <c r="L85" s="19"/>
    </row>
    <row r="86" spans="1:12">
      <c r="A86" s="30" t="s">
        <v>82</v>
      </c>
      <c r="B86" s="31" t="s">
        <v>34</v>
      </c>
      <c r="C86" s="32" t="s">
        <v>35</v>
      </c>
      <c r="D86" s="20"/>
      <c r="F86" s="84"/>
      <c r="G86" s="33"/>
      <c r="L86" s="19"/>
    </row>
    <row r="87" spans="1:12">
      <c r="A87" s="34" t="s">
        <v>82</v>
      </c>
      <c r="B87" s="34">
        <v>621301</v>
      </c>
      <c r="C87" s="35" t="s">
        <v>111</v>
      </c>
      <c r="D87" s="75">
        <v>0.35</v>
      </c>
      <c r="E87" s="65">
        <f t="shared" si="2"/>
        <v>1.47</v>
      </c>
      <c r="F87" s="82">
        <f t="shared" si="3"/>
        <v>1.47</v>
      </c>
      <c r="G87" s="36">
        <v>50</v>
      </c>
      <c r="L87" s="19"/>
    </row>
    <row r="88" spans="1:12">
      <c r="A88" s="34" t="s">
        <v>82</v>
      </c>
      <c r="B88" s="34">
        <v>621302</v>
      </c>
      <c r="C88" s="58" t="s">
        <v>112</v>
      </c>
      <c r="D88" s="75">
        <v>0.39</v>
      </c>
      <c r="E88" s="65">
        <f t="shared" si="2"/>
        <v>1.6380000000000001</v>
      </c>
      <c r="F88" s="81">
        <f t="shared" si="3"/>
        <v>1.6380000000000001</v>
      </c>
      <c r="G88" s="36">
        <v>50</v>
      </c>
      <c r="L88" s="19"/>
    </row>
    <row r="89" spans="1:12">
      <c r="A89" s="34" t="s">
        <v>82</v>
      </c>
      <c r="B89" s="34">
        <v>621303</v>
      </c>
      <c r="C89" s="58" t="s">
        <v>113</v>
      </c>
      <c r="D89" s="75">
        <v>0.39</v>
      </c>
      <c r="E89" s="65">
        <f t="shared" si="2"/>
        <v>1.6380000000000001</v>
      </c>
      <c r="F89" s="81">
        <f t="shared" si="3"/>
        <v>1.6380000000000001</v>
      </c>
      <c r="G89" s="36">
        <v>50</v>
      </c>
      <c r="L89" s="19"/>
    </row>
    <row r="90" spans="1:12">
      <c r="A90" s="34" t="s">
        <v>82</v>
      </c>
      <c r="B90" s="34">
        <v>621304</v>
      </c>
      <c r="C90" s="37" t="s">
        <v>129</v>
      </c>
      <c r="D90" s="75">
        <v>0.72</v>
      </c>
      <c r="E90" s="65">
        <f t="shared" si="2"/>
        <v>3.024</v>
      </c>
      <c r="F90" s="81">
        <f t="shared" si="3"/>
        <v>3.024</v>
      </c>
      <c r="G90" s="36">
        <v>25</v>
      </c>
      <c r="L90" s="19"/>
    </row>
    <row r="91" spans="1:12">
      <c r="A91" s="34" t="s">
        <v>82</v>
      </c>
      <c r="B91" s="34">
        <v>621305</v>
      </c>
      <c r="C91" s="37" t="s">
        <v>114</v>
      </c>
      <c r="D91" s="75">
        <v>0.72</v>
      </c>
      <c r="E91" s="65">
        <f t="shared" si="2"/>
        <v>3.024</v>
      </c>
      <c r="F91" s="81">
        <f t="shared" si="3"/>
        <v>3.024</v>
      </c>
      <c r="G91" s="36">
        <v>25</v>
      </c>
      <c r="L91" s="19"/>
    </row>
    <row r="92" spans="1:12">
      <c r="A92" s="34" t="s">
        <v>82</v>
      </c>
      <c r="B92" s="34">
        <v>621306</v>
      </c>
      <c r="C92" s="58" t="s">
        <v>115</v>
      </c>
      <c r="D92" s="75">
        <v>0.72</v>
      </c>
      <c r="E92" s="65">
        <f t="shared" si="2"/>
        <v>3.024</v>
      </c>
      <c r="F92" s="81">
        <f t="shared" si="3"/>
        <v>3.024</v>
      </c>
      <c r="G92" s="36">
        <v>25</v>
      </c>
      <c r="L92" s="19"/>
    </row>
    <row r="93" spans="1:12">
      <c r="A93" s="34" t="s">
        <v>82</v>
      </c>
      <c r="B93" s="34">
        <v>621307</v>
      </c>
      <c r="C93" s="37" t="s">
        <v>130</v>
      </c>
      <c r="D93" s="75">
        <v>1.07</v>
      </c>
      <c r="E93" s="65">
        <f t="shared" si="2"/>
        <v>4.4940000000000007</v>
      </c>
      <c r="F93" s="81">
        <f t="shared" si="3"/>
        <v>4.4940000000000007</v>
      </c>
      <c r="G93" s="36">
        <v>25</v>
      </c>
      <c r="L93" s="19"/>
    </row>
    <row r="94" spans="1:12">
      <c r="A94" s="34" t="s">
        <v>82</v>
      </c>
      <c r="B94" s="34">
        <v>621308</v>
      </c>
      <c r="C94" s="37" t="s">
        <v>124</v>
      </c>
      <c r="D94" s="75">
        <v>1.07</v>
      </c>
      <c r="E94" s="65">
        <f t="shared" si="2"/>
        <v>4.4940000000000007</v>
      </c>
      <c r="F94" s="81">
        <f t="shared" si="3"/>
        <v>4.4940000000000007</v>
      </c>
      <c r="G94" s="36">
        <v>25</v>
      </c>
      <c r="L94" s="19"/>
    </row>
    <row r="95" spans="1:12">
      <c r="A95" s="34" t="s">
        <v>82</v>
      </c>
      <c r="B95" s="34">
        <v>621309</v>
      </c>
      <c r="C95" s="58" t="s">
        <v>125</v>
      </c>
      <c r="D95" s="75">
        <v>1.07</v>
      </c>
      <c r="E95" s="65">
        <f t="shared" si="2"/>
        <v>4.4940000000000007</v>
      </c>
      <c r="F95" s="81">
        <f t="shared" si="3"/>
        <v>4.4940000000000007</v>
      </c>
      <c r="G95" s="36">
        <v>25</v>
      </c>
      <c r="L95" s="19"/>
    </row>
    <row r="96" spans="1:12">
      <c r="A96" s="34" t="s">
        <v>82</v>
      </c>
      <c r="B96" s="34">
        <v>621310</v>
      </c>
      <c r="C96" s="41" t="s">
        <v>116</v>
      </c>
      <c r="D96" s="75">
        <v>1.07</v>
      </c>
      <c r="E96" s="65">
        <f t="shared" si="2"/>
        <v>4.4940000000000007</v>
      </c>
      <c r="F96" s="81">
        <f t="shared" si="3"/>
        <v>4.4940000000000007</v>
      </c>
      <c r="G96" s="42">
        <v>25</v>
      </c>
      <c r="L96" s="19"/>
    </row>
    <row r="97" spans="1:12">
      <c r="A97" s="34" t="s">
        <v>82</v>
      </c>
      <c r="B97" s="34">
        <v>621311</v>
      </c>
      <c r="C97" s="61" t="s">
        <v>131</v>
      </c>
      <c r="D97" s="75">
        <v>1.4</v>
      </c>
      <c r="E97" s="65">
        <f t="shared" si="2"/>
        <v>5.88</v>
      </c>
      <c r="F97" s="81">
        <f t="shared" si="3"/>
        <v>5.88</v>
      </c>
      <c r="G97" s="53">
        <v>25</v>
      </c>
      <c r="L97" s="19"/>
    </row>
    <row r="98" spans="1:12">
      <c r="A98" s="34" t="s">
        <v>82</v>
      </c>
      <c r="B98" s="34">
        <v>621313</v>
      </c>
      <c r="C98" s="58" t="s">
        <v>127</v>
      </c>
      <c r="D98" s="75">
        <v>1.4</v>
      </c>
      <c r="E98" s="65">
        <f t="shared" si="2"/>
        <v>5.88</v>
      </c>
      <c r="F98" s="81">
        <f t="shared" si="3"/>
        <v>5.88</v>
      </c>
      <c r="G98" s="36">
        <v>25</v>
      </c>
      <c r="L98" s="19"/>
    </row>
    <row r="99" spans="1:12">
      <c r="A99" s="34" t="s">
        <v>82</v>
      </c>
      <c r="B99" s="34">
        <v>621314</v>
      </c>
      <c r="C99" s="58" t="s">
        <v>117</v>
      </c>
      <c r="D99" s="75">
        <v>1.4</v>
      </c>
      <c r="E99" s="65">
        <f t="shared" si="2"/>
        <v>5.88</v>
      </c>
      <c r="F99" s="81">
        <f t="shared" si="3"/>
        <v>5.88</v>
      </c>
      <c r="G99" s="36">
        <v>25</v>
      </c>
      <c r="L99" s="19"/>
    </row>
    <row r="100" spans="1:12">
      <c r="A100" s="34" t="s">
        <v>82</v>
      </c>
      <c r="B100" s="34">
        <v>621315</v>
      </c>
      <c r="C100" s="58" t="s">
        <v>118</v>
      </c>
      <c r="D100" s="75">
        <v>1.4</v>
      </c>
      <c r="E100" s="65">
        <f t="shared" si="2"/>
        <v>5.88</v>
      </c>
      <c r="F100" s="81">
        <f t="shared" si="3"/>
        <v>5.88</v>
      </c>
      <c r="G100" s="36">
        <v>25</v>
      </c>
      <c r="L100" s="19"/>
    </row>
    <row r="101" spans="1:12">
      <c r="A101" s="34" t="s">
        <v>82</v>
      </c>
      <c r="B101" s="34">
        <v>621316</v>
      </c>
      <c r="C101" s="58" t="s">
        <v>132</v>
      </c>
      <c r="D101" s="75">
        <v>2.2599999999999998</v>
      </c>
      <c r="E101" s="65">
        <f t="shared" si="2"/>
        <v>9.4919999999999991</v>
      </c>
      <c r="F101" s="81">
        <f t="shared" si="3"/>
        <v>9.4919999999999991</v>
      </c>
      <c r="G101" s="36"/>
      <c r="L101" s="19"/>
    </row>
    <row r="102" spans="1:12">
      <c r="A102" s="34" t="s">
        <v>82</v>
      </c>
      <c r="B102" s="34">
        <v>621317</v>
      </c>
      <c r="C102" s="37" t="s">
        <v>133</v>
      </c>
      <c r="D102" s="75">
        <v>2.2599999999999998</v>
      </c>
      <c r="E102" s="65">
        <f t="shared" si="2"/>
        <v>9.4919999999999991</v>
      </c>
      <c r="F102" s="81">
        <f t="shared" si="3"/>
        <v>9.4919999999999991</v>
      </c>
      <c r="G102" s="36"/>
      <c r="L102" s="19"/>
    </row>
    <row r="103" spans="1:12">
      <c r="A103" s="34" t="s">
        <v>82</v>
      </c>
      <c r="B103" s="34">
        <v>621318</v>
      </c>
      <c r="C103" s="37" t="s">
        <v>134</v>
      </c>
      <c r="D103" s="75">
        <v>2.2599999999999998</v>
      </c>
      <c r="E103" s="65">
        <f t="shared" si="2"/>
        <v>9.4919999999999991</v>
      </c>
      <c r="F103" s="81">
        <f t="shared" si="3"/>
        <v>9.4919999999999991</v>
      </c>
      <c r="G103" s="36"/>
      <c r="L103" s="19"/>
    </row>
    <row r="104" spans="1:12">
      <c r="A104" s="34" t="s">
        <v>82</v>
      </c>
      <c r="B104" s="34">
        <v>621319</v>
      </c>
      <c r="C104" s="58" t="s">
        <v>119</v>
      </c>
      <c r="D104" s="75">
        <v>2.2599999999999998</v>
      </c>
      <c r="E104" s="65">
        <f t="shared" si="2"/>
        <v>9.4919999999999991</v>
      </c>
      <c r="F104" s="81">
        <f t="shared" si="3"/>
        <v>9.4919999999999991</v>
      </c>
      <c r="G104" s="36"/>
      <c r="L104" s="19"/>
    </row>
    <row r="105" spans="1:12">
      <c r="A105" s="34" t="s">
        <v>82</v>
      </c>
      <c r="B105" s="34">
        <v>621324</v>
      </c>
      <c r="C105" s="37" t="s">
        <v>120</v>
      </c>
      <c r="D105" s="75">
        <v>3.13</v>
      </c>
      <c r="E105" s="65">
        <f t="shared" si="2"/>
        <v>13.146000000000001</v>
      </c>
      <c r="F105" s="81">
        <f t="shared" si="3"/>
        <v>13.146000000000001</v>
      </c>
      <c r="G105" s="36"/>
      <c r="L105" s="19"/>
    </row>
    <row r="106" spans="1:12">
      <c r="A106" s="34" t="s">
        <v>82</v>
      </c>
      <c r="B106" s="70">
        <v>621325</v>
      </c>
      <c r="C106" s="58" t="s">
        <v>121</v>
      </c>
      <c r="D106" s="75">
        <v>3.13</v>
      </c>
      <c r="E106" s="65">
        <f t="shared" si="2"/>
        <v>13.146000000000001</v>
      </c>
      <c r="F106" s="81">
        <f t="shared" si="3"/>
        <v>13.146000000000001</v>
      </c>
      <c r="G106" s="36"/>
      <c r="L106" s="19"/>
    </row>
    <row r="107" spans="1:12">
      <c r="A107" s="34" t="s">
        <v>82</v>
      </c>
      <c r="B107" s="54">
        <v>621326</v>
      </c>
      <c r="C107" s="58" t="s">
        <v>135</v>
      </c>
      <c r="D107" s="75">
        <v>16.45</v>
      </c>
      <c r="E107" s="65">
        <f t="shared" si="2"/>
        <v>69.09</v>
      </c>
      <c r="F107" s="81">
        <f t="shared" si="3"/>
        <v>69.09</v>
      </c>
      <c r="G107" s="36"/>
      <c r="L107" s="19"/>
    </row>
    <row r="108" spans="1:12">
      <c r="A108" s="34" t="s">
        <v>82</v>
      </c>
      <c r="B108" s="70">
        <v>621328</v>
      </c>
      <c r="C108" s="58" t="s">
        <v>122</v>
      </c>
      <c r="D108" s="75">
        <v>16.45</v>
      </c>
      <c r="E108" s="65">
        <f t="shared" si="2"/>
        <v>69.09</v>
      </c>
      <c r="F108" s="81">
        <f t="shared" si="3"/>
        <v>69.09</v>
      </c>
      <c r="G108" s="36"/>
      <c r="L108" s="19"/>
    </row>
    <row r="109" spans="1:12">
      <c r="A109" s="38"/>
      <c r="B109" s="38"/>
      <c r="C109" s="38"/>
      <c r="D109" s="20"/>
      <c r="F109" s="83"/>
      <c r="G109" s="38"/>
      <c r="L109" s="19"/>
    </row>
    <row r="110" spans="1:12">
      <c r="A110" s="30" t="s">
        <v>83</v>
      </c>
      <c r="B110" s="31" t="s">
        <v>36</v>
      </c>
      <c r="C110" s="32" t="s">
        <v>37</v>
      </c>
      <c r="D110" s="20"/>
      <c r="F110" s="84"/>
      <c r="G110" s="33"/>
      <c r="L110" s="19"/>
    </row>
    <row r="111" spans="1:12">
      <c r="A111" s="34" t="s">
        <v>83</v>
      </c>
      <c r="B111" s="34">
        <v>621411</v>
      </c>
      <c r="C111" s="35" t="s">
        <v>38</v>
      </c>
      <c r="D111" s="75">
        <v>0.86</v>
      </c>
      <c r="E111" s="65">
        <f t="shared" si="2"/>
        <v>3.6120000000000001</v>
      </c>
      <c r="F111" s="82">
        <f t="shared" si="3"/>
        <v>3.6120000000000001</v>
      </c>
      <c r="G111" s="46">
        <v>50</v>
      </c>
      <c r="L111" s="19"/>
    </row>
    <row r="112" spans="1:12">
      <c r="A112" s="34" t="s">
        <v>83</v>
      </c>
      <c r="B112" s="34">
        <v>621412</v>
      </c>
      <c r="C112" s="37" t="s">
        <v>39</v>
      </c>
      <c r="D112" s="76">
        <v>0.93</v>
      </c>
      <c r="E112" s="65">
        <f t="shared" si="2"/>
        <v>3.9060000000000006</v>
      </c>
      <c r="F112" s="81">
        <f t="shared" si="3"/>
        <v>3.9060000000000006</v>
      </c>
      <c r="G112" s="48">
        <v>50</v>
      </c>
      <c r="L112" s="19"/>
    </row>
    <row r="113" spans="1:12">
      <c r="A113" s="34" t="s">
        <v>83</v>
      </c>
      <c r="B113" s="34">
        <v>621413</v>
      </c>
      <c r="C113" s="37" t="s">
        <v>40</v>
      </c>
      <c r="D113" s="75">
        <v>1.1100000000000001</v>
      </c>
      <c r="E113" s="65">
        <f t="shared" si="2"/>
        <v>4.6620000000000008</v>
      </c>
      <c r="F113" s="81">
        <f t="shared" si="3"/>
        <v>4.6620000000000008</v>
      </c>
      <c r="G113" s="36">
        <v>50</v>
      </c>
      <c r="L113" s="19"/>
    </row>
    <row r="114" spans="1:12">
      <c r="A114" s="34" t="s">
        <v>83</v>
      </c>
      <c r="B114" s="34">
        <v>621414</v>
      </c>
      <c r="C114" s="37" t="s">
        <v>41</v>
      </c>
      <c r="D114" s="75">
        <v>3.5</v>
      </c>
      <c r="E114" s="65">
        <f t="shared" si="2"/>
        <v>14.700000000000001</v>
      </c>
      <c r="F114" s="81">
        <f t="shared" si="3"/>
        <v>14.700000000000001</v>
      </c>
      <c r="G114" s="36">
        <v>25</v>
      </c>
      <c r="L114" s="19"/>
    </row>
    <row r="115" spans="1:12">
      <c r="A115" s="40" t="s">
        <v>83</v>
      </c>
      <c r="B115" s="34">
        <v>621415</v>
      </c>
      <c r="C115" s="41" t="s">
        <v>42</v>
      </c>
      <c r="D115" s="75">
        <v>4.1100000000000003</v>
      </c>
      <c r="E115" s="65">
        <f t="shared" si="2"/>
        <v>17.262</v>
      </c>
      <c r="F115" s="81">
        <f t="shared" si="3"/>
        <v>17.262</v>
      </c>
      <c r="G115" s="42">
        <v>25</v>
      </c>
      <c r="L115" s="19"/>
    </row>
    <row r="116" spans="1:12">
      <c r="A116" s="34" t="s">
        <v>83</v>
      </c>
      <c r="B116" s="34">
        <v>621416</v>
      </c>
      <c r="C116" s="34" t="s">
        <v>43</v>
      </c>
      <c r="D116" s="75">
        <v>5.76</v>
      </c>
      <c r="E116" s="65">
        <f t="shared" si="2"/>
        <v>24.192</v>
      </c>
      <c r="F116" s="81">
        <f t="shared" si="3"/>
        <v>24.192</v>
      </c>
      <c r="G116" s="36">
        <v>25</v>
      </c>
      <c r="L116" s="19"/>
    </row>
    <row r="117" spans="1:12">
      <c r="A117" s="50"/>
      <c r="B117" s="50"/>
      <c r="C117" s="50"/>
      <c r="D117" s="20"/>
      <c r="F117" s="83"/>
      <c r="G117" s="51"/>
      <c r="L117" s="19"/>
    </row>
    <row r="118" spans="1:12">
      <c r="A118" s="30" t="s">
        <v>84</v>
      </c>
      <c r="B118" s="31" t="s">
        <v>44</v>
      </c>
      <c r="C118" s="32" t="s">
        <v>45</v>
      </c>
      <c r="D118" s="20"/>
      <c r="F118" s="84"/>
      <c r="G118" s="33"/>
      <c r="L118" s="19"/>
    </row>
    <row r="119" spans="1:12">
      <c r="A119" s="34" t="s">
        <v>84</v>
      </c>
      <c r="B119" s="34">
        <v>621511</v>
      </c>
      <c r="C119" s="35" t="s">
        <v>46</v>
      </c>
      <c r="D119" s="75">
        <v>1.07</v>
      </c>
      <c r="E119" s="65">
        <f t="shared" si="2"/>
        <v>4.4940000000000007</v>
      </c>
      <c r="F119" s="82">
        <f t="shared" si="3"/>
        <v>4.4940000000000007</v>
      </c>
      <c r="G119" s="46">
        <v>50</v>
      </c>
      <c r="L119" s="19"/>
    </row>
    <row r="120" spans="1:12">
      <c r="A120" s="34" t="s">
        <v>84</v>
      </c>
      <c r="B120" s="34">
        <v>621512</v>
      </c>
      <c r="C120" s="37" t="s">
        <v>47</v>
      </c>
      <c r="D120" s="76">
        <v>1.23</v>
      </c>
      <c r="E120" s="65">
        <f t="shared" si="2"/>
        <v>5.1660000000000004</v>
      </c>
      <c r="F120" s="81">
        <f t="shared" si="3"/>
        <v>5.1660000000000004</v>
      </c>
      <c r="G120" s="48">
        <v>50</v>
      </c>
      <c r="L120" s="19"/>
    </row>
    <row r="121" spans="1:12">
      <c r="A121" s="34" t="s">
        <v>84</v>
      </c>
      <c r="B121" s="34">
        <v>621513</v>
      </c>
      <c r="C121" s="37" t="s">
        <v>48</v>
      </c>
      <c r="D121" s="75">
        <v>1.44</v>
      </c>
      <c r="E121" s="65">
        <f t="shared" si="2"/>
        <v>6.048</v>
      </c>
      <c r="F121" s="81">
        <f t="shared" si="3"/>
        <v>6.048</v>
      </c>
      <c r="G121" s="36">
        <v>50</v>
      </c>
      <c r="L121" s="19"/>
    </row>
    <row r="122" spans="1:12">
      <c r="A122" s="34" t="s">
        <v>84</v>
      </c>
      <c r="B122" s="34">
        <v>621514</v>
      </c>
      <c r="C122" s="37" t="s">
        <v>49</v>
      </c>
      <c r="D122" s="75">
        <v>4.1100000000000003</v>
      </c>
      <c r="E122" s="65">
        <f t="shared" si="2"/>
        <v>17.262</v>
      </c>
      <c r="F122" s="81">
        <f t="shared" si="3"/>
        <v>17.262</v>
      </c>
      <c r="G122" s="36">
        <v>25</v>
      </c>
      <c r="L122" s="19"/>
    </row>
    <row r="123" spans="1:12">
      <c r="A123" s="34" t="s">
        <v>84</v>
      </c>
      <c r="B123" s="34">
        <v>621515</v>
      </c>
      <c r="C123" s="37" t="s">
        <v>50</v>
      </c>
      <c r="D123" s="75">
        <v>5.96</v>
      </c>
      <c r="E123" s="65">
        <f t="shared" si="2"/>
        <v>25.032</v>
      </c>
      <c r="F123" s="81">
        <f t="shared" si="3"/>
        <v>25.032</v>
      </c>
      <c r="G123" s="36">
        <v>25</v>
      </c>
      <c r="L123" s="19"/>
    </row>
    <row r="124" spans="1:12">
      <c r="A124" s="34" t="s">
        <v>84</v>
      </c>
      <c r="B124" s="34">
        <v>621516</v>
      </c>
      <c r="C124" s="37" t="s">
        <v>51</v>
      </c>
      <c r="D124" s="75">
        <v>8.2200000000000006</v>
      </c>
      <c r="E124" s="65">
        <f t="shared" si="2"/>
        <v>34.524000000000001</v>
      </c>
      <c r="F124" s="81">
        <f t="shared" si="3"/>
        <v>34.524000000000001</v>
      </c>
      <c r="G124" s="36">
        <v>25</v>
      </c>
      <c r="L124" s="19"/>
    </row>
    <row r="125" spans="1:12">
      <c r="A125" s="34" t="s">
        <v>84</v>
      </c>
      <c r="B125" s="34">
        <v>621517</v>
      </c>
      <c r="C125" s="37" t="s">
        <v>12</v>
      </c>
      <c r="D125" s="75">
        <v>19.8</v>
      </c>
      <c r="E125" s="65">
        <f t="shared" si="2"/>
        <v>83.160000000000011</v>
      </c>
      <c r="F125" s="81">
        <f t="shared" si="3"/>
        <v>83.160000000000011</v>
      </c>
      <c r="G125" s="42"/>
      <c r="L125" s="19"/>
    </row>
    <row r="126" spans="1:12">
      <c r="A126" s="34" t="s">
        <v>84</v>
      </c>
      <c r="B126" s="34">
        <v>621518</v>
      </c>
      <c r="C126" s="37" t="s">
        <v>13</v>
      </c>
      <c r="D126" s="75">
        <v>33</v>
      </c>
      <c r="E126" s="65">
        <f t="shared" si="2"/>
        <v>138.6</v>
      </c>
      <c r="F126" s="81">
        <f t="shared" si="3"/>
        <v>138.6</v>
      </c>
      <c r="G126" s="36"/>
      <c r="L126" s="19"/>
    </row>
    <row r="127" spans="1:12">
      <c r="A127" s="55"/>
      <c r="B127" s="55"/>
      <c r="C127" s="55"/>
      <c r="D127" s="20"/>
      <c r="F127" s="83"/>
      <c r="G127" s="55"/>
      <c r="L127" s="19"/>
    </row>
    <row r="128" spans="1:12">
      <c r="A128" s="30" t="s">
        <v>85</v>
      </c>
      <c r="B128" s="31" t="s">
        <v>52</v>
      </c>
      <c r="C128" s="32" t="s">
        <v>53</v>
      </c>
      <c r="D128" s="20"/>
      <c r="F128" s="84"/>
      <c r="G128" s="33"/>
      <c r="L128" s="19"/>
    </row>
    <row r="129" spans="1:12">
      <c r="A129" s="34" t="s">
        <v>85</v>
      </c>
      <c r="B129" s="34">
        <v>621601</v>
      </c>
      <c r="C129" s="35" t="s">
        <v>54</v>
      </c>
      <c r="D129" s="75">
        <v>0.17</v>
      </c>
      <c r="E129" s="65">
        <f t="shared" si="2"/>
        <v>0.71400000000000008</v>
      </c>
      <c r="F129" s="82">
        <f t="shared" si="3"/>
        <v>0.71400000000000008</v>
      </c>
      <c r="G129" s="46">
        <v>50</v>
      </c>
      <c r="L129" s="19"/>
    </row>
    <row r="130" spans="1:12">
      <c r="A130" s="34" t="s">
        <v>85</v>
      </c>
      <c r="B130" s="34">
        <v>621602</v>
      </c>
      <c r="C130" s="37" t="s">
        <v>55</v>
      </c>
      <c r="D130" s="76">
        <v>0.19</v>
      </c>
      <c r="E130" s="65">
        <f t="shared" si="2"/>
        <v>0.79800000000000004</v>
      </c>
      <c r="F130" s="81">
        <f t="shared" si="3"/>
        <v>0.79800000000000004</v>
      </c>
      <c r="G130" s="48">
        <v>50</v>
      </c>
      <c r="L130" s="19"/>
    </row>
    <row r="131" spans="1:12">
      <c r="A131" s="34" t="s">
        <v>85</v>
      </c>
      <c r="B131" s="34">
        <v>621603</v>
      </c>
      <c r="C131" s="37" t="s">
        <v>56</v>
      </c>
      <c r="D131" s="75">
        <v>0.31</v>
      </c>
      <c r="E131" s="65">
        <f t="shared" si="2"/>
        <v>1.302</v>
      </c>
      <c r="F131" s="81">
        <f t="shared" si="3"/>
        <v>1.302</v>
      </c>
      <c r="G131" s="36">
        <v>50</v>
      </c>
      <c r="L131" s="19"/>
    </row>
    <row r="132" spans="1:12">
      <c r="A132" s="34" t="s">
        <v>85</v>
      </c>
      <c r="B132" s="34">
        <v>621604</v>
      </c>
      <c r="C132" s="37" t="s">
        <v>57</v>
      </c>
      <c r="D132" s="75">
        <v>0.43</v>
      </c>
      <c r="E132" s="65">
        <f t="shared" si="2"/>
        <v>1.806</v>
      </c>
      <c r="F132" s="81">
        <f t="shared" si="3"/>
        <v>1.806</v>
      </c>
      <c r="G132" s="36">
        <v>25</v>
      </c>
      <c r="L132" s="19"/>
    </row>
    <row r="133" spans="1:12">
      <c r="A133" s="34" t="s">
        <v>85</v>
      </c>
      <c r="B133" s="34">
        <v>621605</v>
      </c>
      <c r="C133" s="37" t="s">
        <v>58</v>
      </c>
      <c r="D133" s="75">
        <v>0.76</v>
      </c>
      <c r="E133" s="65">
        <f t="shared" si="2"/>
        <v>3.1920000000000002</v>
      </c>
      <c r="F133" s="81">
        <f t="shared" si="3"/>
        <v>3.1920000000000002</v>
      </c>
      <c r="G133" s="36">
        <v>25</v>
      </c>
      <c r="L133" s="19"/>
    </row>
    <row r="134" spans="1:12">
      <c r="A134" s="34" t="s">
        <v>85</v>
      </c>
      <c r="B134" s="34">
        <v>621606</v>
      </c>
      <c r="C134" s="37" t="s">
        <v>59</v>
      </c>
      <c r="D134" s="75">
        <v>0.95</v>
      </c>
      <c r="E134" s="65">
        <f t="shared" si="2"/>
        <v>3.9899999999999998</v>
      </c>
      <c r="F134" s="81">
        <f t="shared" si="3"/>
        <v>3.9899999999999998</v>
      </c>
      <c r="G134" s="36">
        <v>25</v>
      </c>
      <c r="L134" s="19"/>
    </row>
    <row r="135" spans="1:12">
      <c r="A135" s="34" t="s">
        <v>85</v>
      </c>
      <c r="B135" s="34">
        <v>621607</v>
      </c>
      <c r="C135" s="37" t="s">
        <v>60</v>
      </c>
      <c r="D135" s="75">
        <v>1.93</v>
      </c>
      <c r="E135" s="65">
        <f t="shared" si="2"/>
        <v>8.1059999999999999</v>
      </c>
      <c r="F135" s="81">
        <f t="shared" si="3"/>
        <v>8.1059999999999999</v>
      </c>
      <c r="G135" s="36"/>
      <c r="L135" s="19"/>
    </row>
    <row r="136" spans="1:12">
      <c r="A136" s="34" t="s">
        <v>85</v>
      </c>
      <c r="B136" s="34">
        <v>621608</v>
      </c>
      <c r="C136" s="37" t="s">
        <v>61</v>
      </c>
      <c r="D136" s="75">
        <v>2.2599999999999998</v>
      </c>
      <c r="E136" s="65">
        <f t="shared" si="2"/>
        <v>9.4919999999999991</v>
      </c>
      <c r="F136" s="81">
        <f t="shared" si="3"/>
        <v>9.4919999999999991</v>
      </c>
      <c r="G136" s="36"/>
      <c r="L136" s="19"/>
    </row>
    <row r="137" spans="1:12">
      <c r="A137" s="34" t="s">
        <v>85</v>
      </c>
      <c r="B137" s="34">
        <v>621609</v>
      </c>
      <c r="C137" s="37" t="s">
        <v>62</v>
      </c>
      <c r="D137" s="75">
        <v>7.92</v>
      </c>
      <c r="E137" s="65">
        <f t="shared" si="2"/>
        <v>33.264000000000003</v>
      </c>
      <c r="F137" s="81">
        <f t="shared" si="3"/>
        <v>33.264000000000003</v>
      </c>
      <c r="G137" s="36"/>
      <c r="L137" s="19"/>
    </row>
    <row r="138" spans="1:12">
      <c r="A138" s="38"/>
      <c r="B138" s="38"/>
      <c r="C138" s="38"/>
      <c r="D138" s="20"/>
      <c r="F138" s="83"/>
      <c r="G138" s="39"/>
      <c r="L138" s="19"/>
    </row>
    <row r="139" spans="1:12">
      <c r="A139" s="30" t="s">
        <v>86</v>
      </c>
      <c r="B139" s="31" t="s">
        <v>63</v>
      </c>
      <c r="C139" s="32" t="s">
        <v>64</v>
      </c>
      <c r="D139" s="20"/>
      <c r="F139" s="84"/>
      <c r="G139" s="33"/>
      <c r="L139" s="19"/>
    </row>
    <row r="140" spans="1:12">
      <c r="A140" s="34" t="s">
        <v>86</v>
      </c>
      <c r="B140" s="34">
        <v>621611</v>
      </c>
      <c r="C140" s="35" t="s">
        <v>65</v>
      </c>
      <c r="D140" s="75">
        <v>0.17</v>
      </c>
      <c r="E140" s="65">
        <f t="shared" ref="E140:E148" si="5">D140*$E$8</f>
        <v>0.71400000000000008</v>
      </c>
      <c r="F140" s="82">
        <f t="shared" ref="F140:F148" si="6">E140-(E140*$F$8)</f>
        <v>0.71400000000000008</v>
      </c>
      <c r="G140" s="46">
        <v>50</v>
      </c>
      <c r="L140" s="19"/>
    </row>
    <row r="141" spans="1:12">
      <c r="A141" s="34" t="s">
        <v>86</v>
      </c>
      <c r="B141" s="34">
        <v>621612</v>
      </c>
      <c r="C141" s="37" t="s">
        <v>66</v>
      </c>
      <c r="D141" s="76">
        <v>0.21</v>
      </c>
      <c r="E141" s="65">
        <f t="shared" si="5"/>
        <v>0.88200000000000001</v>
      </c>
      <c r="F141" s="81">
        <f t="shared" si="6"/>
        <v>0.88200000000000001</v>
      </c>
      <c r="G141" s="48">
        <v>50</v>
      </c>
      <c r="L141" s="19"/>
    </row>
    <row r="142" spans="1:12">
      <c r="A142" s="34" t="s">
        <v>86</v>
      </c>
      <c r="B142" s="34">
        <v>621613</v>
      </c>
      <c r="C142" s="37" t="s">
        <v>67</v>
      </c>
      <c r="D142" s="75">
        <v>0.37</v>
      </c>
      <c r="E142" s="65">
        <f t="shared" si="5"/>
        <v>1.554</v>
      </c>
      <c r="F142" s="81">
        <f t="shared" si="6"/>
        <v>1.554</v>
      </c>
      <c r="G142" s="36">
        <v>50</v>
      </c>
      <c r="L142" s="19"/>
    </row>
    <row r="143" spans="1:12">
      <c r="A143" s="34" t="s">
        <v>86</v>
      </c>
      <c r="B143" s="34">
        <v>621614</v>
      </c>
      <c r="C143" s="37" t="s">
        <v>68</v>
      </c>
      <c r="D143" s="75">
        <v>0.45</v>
      </c>
      <c r="E143" s="65">
        <f t="shared" si="5"/>
        <v>1.8900000000000001</v>
      </c>
      <c r="F143" s="81">
        <f t="shared" si="6"/>
        <v>1.8900000000000001</v>
      </c>
      <c r="G143" s="36">
        <v>25</v>
      </c>
      <c r="L143" s="19"/>
    </row>
    <row r="144" spans="1:12">
      <c r="A144" s="34" t="s">
        <v>86</v>
      </c>
      <c r="B144" s="34">
        <v>621615</v>
      </c>
      <c r="C144" s="37" t="s">
        <v>69</v>
      </c>
      <c r="D144" s="75">
        <v>0.74</v>
      </c>
      <c r="E144" s="65">
        <f t="shared" si="5"/>
        <v>3.1080000000000001</v>
      </c>
      <c r="F144" s="81">
        <f t="shared" si="6"/>
        <v>3.1080000000000001</v>
      </c>
      <c r="G144" s="36">
        <v>25</v>
      </c>
      <c r="L144" s="19"/>
    </row>
    <row r="145" spans="1:21">
      <c r="A145" s="34" t="s">
        <v>86</v>
      </c>
      <c r="B145" s="34">
        <v>621616</v>
      </c>
      <c r="C145" s="37" t="s">
        <v>70</v>
      </c>
      <c r="D145" s="75">
        <v>0.99</v>
      </c>
      <c r="E145" s="65">
        <f t="shared" si="5"/>
        <v>4.1580000000000004</v>
      </c>
      <c r="F145" s="81">
        <f t="shared" si="6"/>
        <v>4.1580000000000004</v>
      </c>
      <c r="G145" s="36">
        <v>25</v>
      </c>
      <c r="L145" s="19"/>
    </row>
    <row r="146" spans="1:21">
      <c r="A146" s="34" t="s">
        <v>86</v>
      </c>
      <c r="B146" s="34">
        <v>621617</v>
      </c>
      <c r="C146" s="37" t="s">
        <v>71</v>
      </c>
      <c r="D146" s="75">
        <v>1.95</v>
      </c>
      <c r="E146" s="65">
        <f t="shared" si="5"/>
        <v>8.19</v>
      </c>
      <c r="F146" s="81">
        <f t="shared" si="6"/>
        <v>8.19</v>
      </c>
      <c r="G146" s="36"/>
      <c r="L146" s="19"/>
    </row>
    <row r="147" spans="1:21">
      <c r="A147" s="40" t="s">
        <v>86</v>
      </c>
      <c r="B147" s="34">
        <v>621618</v>
      </c>
      <c r="C147" s="41" t="s">
        <v>72</v>
      </c>
      <c r="D147" s="75">
        <v>4.9000000000000004</v>
      </c>
      <c r="E147" s="65">
        <f t="shared" si="5"/>
        <v>20.580000000000002</v>
      </c>
      <c r="F147" s="81">
        <f t="shared" si="6"/>
        <v>20.580000000000002</v>
      </c>
      <c r="G147" s="42"/>
      <c r="L147" s="19"/>
    </row>
    <row r="148" spans="1:21">
      <c r="A148" s="56" t="s">
        <v>86</v>
      </c>
      <c r="B148" s="34">
        <v>621619</v>
      </c>
      <c r="C148" s="56" t="s">
        <v>73</v>
      </c>
      <c r="D148" s="75">
        <v>8.48</v>
      </c>
      <c r="E148" s="65">
        <f t="shared" si="5"/>
        <v>35.616000000000007</v>
      </c>
      <c r="F148" s="81">
        <f t="shared" si="6"/>
        <v>35.616000000000007</v>
      </c>
      <c r="G148" s="57"/>
      <c r="L148" s="19"/>
    </row>
    <row r="149" spans="1:21">
      <c r="A149" s="12"/>
      <c r="B149" s="13"/>
      <c r="C149" s="2"/>
      <c r="D149" s="63"/>
      <c r="E149" s="63"/>
      <c r="F149" s="63"/>
      <c r="G149" s="2"/>
      <c r="H149" s="21"/>
      <c r="I149" s="14"/>
      <c r="K149" s="2"/>
      <c r="L149" s="2"/>
    </row>
    <row r="150" spans="1:21">
      <c r="A150" s="15" t="s">
        <v>103</v>
      </c>
      <c r="B150" s="13"/>
      <c r="C150" s="2"/>
      <c r="D150" s="63"/>
      <c r="E150" s="63"/>
      <c r="F150" s="63"/>
      <c r="G150" s="2"/>
      <c r="K150" s="2"/>
      <c r="L150" s="2"/>
    </row>
    <row r="151" spans="1:21" s="23" customFormat="1">
      <c r="A151" s="22"/>
      <c r="D151" s="67"/>
      <c r="E151" s="67"/>
      <c r="F151" s="67"/>
      <c r="G151" s="24"/>
      <c r="M151"/>
      <c r="N151" s="74"/>
      <c r="O151"/>
      <c r="P151"/>
      <c r="Q151"/>
      <c r="R151"/>
      <c r="S151"/>
      <c r="T151"/>
      <c r="U151"/>
    </row>
    <row r="152" spans="1:21" s="23" customFormat="1">
      <c r="A152" s="22"/>
      <c r="D152" s="67"/>
      <c r="E152" s="67"/>
      <c r="F152" s="67"/>
      <c r="G152" s="24"/>
      <c r="M152"/>
      <c r="N152" s="74"/>
      <c r="O152"/>
      <c r="P152"/>
      <c r="Q152"/>
      <c r="R152"/>
      <c r="S152"/>
      <c r="T152"/>
      <c r="U152"/>
    </row>
    <row r="153" spans="1:21">
      <c r="C153" s="13"/>
      <c r="D153" s="68"/>
      <c r="E153" s="69"/>
      <c r="F153" s="69"/>
      <c r="G153" s="13"/>
      <c r="K153" s="2"/>
      <c r="L153" s="2"/>
    </row>
    <row r="154" spans="1:21" s="23" customFormat="1">
      <c r="A154" s="22"/>
      <c r="D154" s="67"/>
      <c r="E154" s="67"/>
      <c r="F154" s="67"/>
      <c r="G154" s="24"/>
      <c r="M154"/>
      <c r="N154" s="74"/>
      <c r="O154"/>
      <c r="P154"/>
      <c r="Q154"/>
      <c r="R154"/>
      <c r="S154"/>
      <c r="T154"/>
      <c r="U154"/>
    </row>
    <row r="155" spans="1:21">
      <c r="K155" s="2"/>
      <c r="L155" s="2"/>
    </row>
    <row r="156" spans="1:21">
      <c r="K156" s="2"/>
      <c r="L156" s="2"/>
    </row>
    <row r="157" spans="1:21">
      <c r="K157" s="2"/>
      <c r="L157" s="2"/>
    </row>
    <row r="158" spans="1:21">
      <c r="K158" s="2"/>
      <c r="L158" s="2"/>
    </row>
    <row r="159" spans="1:21" s="23" customFormat="1">
      <c r="A159" s="22"/>
      <c r="D159" s="67"/>
      <c r="E159" s="67"/>
      <c r="F159" s="67"/>
      <c r="G159" s="24"/>
      <c r="M159"/>
      <c r="N159" s="74"/>
      <c r="O159"/>
      <c r="P159"/>
      <c r="Q159"/>
      <c r="R159"/>
      <c r="S159"/>
      <c r="T159"/>
      <c r="U159"/>
    </row>
    <row r="160" spans="1:21">
      <c r="I160" s="2"/>
      <c r="J160" s="2"/>
      <c r="K160" s="2"/>
      <c r="L160" s="2"/>
    </row>
    <row r="161" spans="1:21">
      <c r="D161" s="63"/>
      <c r="E161" s="63"/>
      <c r="F161" s="63"/>
      <c r="G161" s="6"/>
      <c r="I161" s="2"/>
      <c r="J161" s="2"/>
      <c r="K161" s="2"/>
      <c r="L161" s="2"/>
    </row>
    <row r="162" spans="1:21" s="23" customFormat="1">
      <c r="A162" s="22" t="s">
        <v>105</v>
      </c>
      <c r="D162" s="67"/>
      <c r="E162" s="67"/>
      <c r="F162" s="67"/>
      <c r="G162" s="24"/>
      <c r="M162"/>
      <c r="N162" s="74"/>
      <c r="O162"/>
      <c r="P162"/>
      <c r="Q162"/>
      <c r="R162"/>
      <c r="S162"/>
      <c r="T162"/>
      <c r="U162"/>
    </row>
    <row r="163" spans="1:21">
      <c r="I163" s="2"/>
      <c r="J163" s="2"/>
      <c r="K163" s="2"/>
      <c r="L163" s="2"/>
      <c r="M163" s="3"/>
    </row>
    <row r="164" spans="1:21">
      <c r="I164" s="2"/>
      <c r="J164" s="2"/>
      <c r="K164" s="2"/>
      <c r="L164" s="2"/>
      <c r="M164" s="3"/>
    </row>
    <row r="165" spans="1:21">
      <c r="I165" s="2"/>
      <c r="J165" s="2"/>
      <c r="K165" s="2"/>
      <c r="L165" s="2"/>
      <c r="M165" s="3"/>
    </row>
    <row r="166" spans="1:21">
      <c r="I166" s="2"/>
      <c r="J166" s="2"/>
      <c r="K166" s="2"/>
      <c r="L166" s="2"/>
      <c r="M166" s="3"/>
    </row>
    <row r="167" spans="1:21">
      <c r="I167" s="2"/>
      <c r="J167" s="2"/>
      <c r="K167" s="2"/>
      <c r="L167" s="2"/>
      <c r="M167" s="3"/>
    </row>
    <row r="168" spans="1:21">
      <c r="I168" s="2"/>
      <c r="J168" s="2"/>
      <c r="K168" s="2"/>
      <c r="L168" s="2"/>
      <c r="M168" s="3"/>
    </row>
    <row r="169" spans="1:21">
      <c r="I169" s="2"/>
      <c r="J169" s="2"/>
      <c r="K169" s="2"/>
      <c r="L169" s="2"/>
      <c r="M169" s="3"/>
    </row>
    <row r="170" spans="1:21">
      <c r="I170" s="2"/>
      <c r="J170" s="2"/>
      <c r="K170" s="2"/>
      <c r="L170" s="2"/>
      <c r="M170" s="3"/>
    </row>
    <row r="171" spans="1:21">
      <c r="L171" s="2"/>
      <c r="M171" s="3"/>
    </row>
    <row r="172" spans="1:21">
      <c r="L172" s="2"/>
      <c r="M172" s="3"/>
    </row>
    <row r="173" spans="1:21">
      <c r="L173" s="2"/>
      <c r="M173" s="3"/>
    </row>
    <row r="174" spans="1:21">
      <c r="M174" s="3"/>
    </row>
    <row r="175" spans="1:21">
      <c r="M175" s="3"/>
    </row>
    <row r="176" spans="1:21">
      <c r="M176" s="3"/>
    </row>
    <row r="177" spans="13:13">
      <c r="M177" s="3"/>
    </row>
    <row r="178" spans="13:13">
      <c r="M178" s="3"/>
    </row>
    <row r="179" spans="13:13">
      <c r="M179" s="3"/>
    </row>
    <row r="180" spans="13:13">
      <c r="M180" s="3"/>
    </row>
    <row r="181" spans="13:13">
      <c r="M181" s="3"/>
    </row>
    <row r="182" spans="13:13">
      <c r="M182" s="3"/>
    </row>
    <row r="183" spans="13:13">
      <c r="M183" s="3"/>
    </row>
    <row r="184" spans="13:13">
      <c r="M184" s="3"/>
    </row>
    <row r="185" spans="13:13">
      <c r="M185" s="3"/>
    </row>
    <row r="186" spans="13:13">
      <c r="M186" s="3"/>
    </row>
    <row r="187" spans="13:13">
      <c r="M187" s="3"/>
    </row>
    <row r="188" spans="13:13">
      <c r="M188" s="3"/>
    </row>
    <row r="189" spans="13:13">
      <c r="M189" s="3"/>
    </row>
    <row r="190" spans="13:13">
      <c r="M190" s="3"/>
    </row>
    <row r="191" spans="13:13">
      <c r="M191" s="3"/>
    </row>
    <row r="192" spans="13:13">
      <c r="M192" s="3"/>
    </row>
    <row r="193" spans="13:13">
      <c r="M193" s="3"/>
    </row>
    <row r="194" spans="13:13">
      <c r="M194" s="3"/>
    </row>
    <row r="195" spans="13:13">
      <c r="M195" s="3"/>
    </row>
    <row r="196" spans="13:13">
      <c r="M196" s="3"/>
    </row>
    <row r="197" spans="13:13">
      <c r="M197" s="3"/>
    </row>
    <row r="198" spans="13:13">
      <c r="M198" s="3"/>
    </row>
    <row r="199" spans="13:13">
      <c r="M199" s="3"/>
    </row>
    <row r="200" spans="13:13">
      <c r="M200" s="3"/>
    </row>
    <row r="201" spans="13:13">
      <c r="M201" s="3"/>
    </row>
    <row r="202" spans="13:13">
      <c r="M202" s="3"/>
    </row>
    <row r="203" spans="13:13">
      <c r="M203" s="3"/>
    </row>
    <row r="204" spans="13:13">
      <c r="M204" s="3"/>
    </row>
    <row r="205" spans="13:13">
      <c r="M205" s="3"/>
    </row>
    <row r="206" spans="13:13">
      <c r="M206" s="3"/>
    </row>
    <row r="207" spans="13:13">
      <c r="M207" s="3"/>
    </row>
    <row r="208" spans="13:13">
      <c r="M208" s="3"/>
    </row>
    <row r="209" spans="13:13">
      <c r="M209" s="3"/>
    </row>
    <row r="210" spans="13:13">
      <c r="M210" s="3"/>
    </row>
    <row r="211" spans="13:13">
      <c r="M211" s="3"/>
    </row>
    <row r="212" spans="13:13">
      <c r="M212" s="3"/>
    </row>
    <row r="213" spans="13:13">
      <c r="M213" s="3"/>
    </row>
    <row r="214" spans="13:13">
      <c r="M214" s="3"/>
    </row>
    <row r="215" spans="13:13">
      <c r="M215" s="3"/>
    </row>
    <row r="216" spans="13:13">
      <c r="M216" s="3"/>
    </row>
    <row r="217" spans="13:13">
      <c r="M217" s="3"/>
    </row>
    <row r="218" spans="13:13">
      <c r="M218" s="3"/>
    </row>
    <row r="219" spans="13:13">
      <c r="M219" s="3"/>
    </row>
    <row r="220" spans="13:13">
      <c r="M220" s="3"/>
    </row>
    <row r="221" spans="13:13">
      <c r="M221" s="3"/>
    </row>
    <row r="222" spans="13:13">
      <c r="M222" s="3"/>
    </row>
    <row r="223" spans="13:13">
      <c r="M223" s="3"/>
    </row>
    <row r="224" spans="13:13">
      <c r="M224" s="3"/>
    </row>
    <row r="225" spans="13:13">
      <c r="M225" s="3"/>
    </row>
    <row r="226" spans="13:13">
      <c r="M226" s="3"/>
    </row>
    <row r="227" spans="13:13">
      <c r="M227" s="3"/>
    </row>
    <row r="228" spans="13:13">
      <c r="M228" s="3"/>
    </row>
    <row r="229" spans="13:13">
      <c r="M229" s="3"/>
    </row>
    <row r="230" spans="13:13">
      <c r="M230" s="3"/>
    </row>
    <row r="231" spans="13:13">
      <c r="M231" s="3"/>
    </row>
    <row r="232" spans="13:13">
      <c r="M232" s="3"/>
    </row>
    <row r="233" spans="13:13">
      <c r="M233" s="3"/>
    </row>
    <row r="234" spans="13:13">
      <c r="M234" s="3"/>
    </row>
    <row r="235" spans="13:13">
      <c r="M235" s="3"/>
    </row>
    <row r="236" spans="13:13">
      <c r="M236" s="3"/>
    </row>
    <row r="237" spans="13:13">
      <c r="M237" s="3"/>
    </row>
    <row r="238" spans="13:13">
      <c r="M238" s="3"/>
    </row>
    <row r="239" spans="13:13">
      <c r="M239" s="3"/>
    </row>
    <row r="240" spans="13:13">
      <c r="M240" s="3"/>
    </row>
    <row r="241" spans="13:13">
      <c r="M241" s="3"/>
    </row>
    <row r="242" spans="13:13">
      <c r="M242" s="3"/>
    </row>
    <row r="243" spans="13:13">
      <c r="M243" s="3"/>
    </row>
    <row r="244" spans="13:13">
      <c r="M244" s="3"/>
    </row>
    <row r="245" spans="13:13">
      <c r="M245" s="3"/>
    </row>
    <row r="246" spans="13:13">
      <c r="M246" s="3"/>
    </row>
    <row r="247" spans="13:13">
      <c r="M247" s="3"/>
    </row>
    <row r="248" spans="13:13">
      <c r="M248" s="3"/>
    </row>
    <row r="249" spans="13:13">
      <c r="M249" s="3"/>
    </row>
    <row r="250" spans="13:13">
      <c r="M250" s="3"/>
    </row>
    <row r="251" spans="13:13">
      <c r="M251" s="3"/>
    </row>
    <row r="252" spans="13:13">
      <c r="M252" s="3"/>
    </row>
    <row r="253" spans="13:13">
      <c r="M253" s="3"/>
    </row>
    <row r="254" spans="13:13">
      <c r="M254" s="3"/>
    </row>
    <row r="255" spans="13:13">
      <c r="M255" s="3"/>
    </row>
    <row r="256" spans="13:13">
      <c r="M256" s="3"/>
    </row>
    <row r="257" spans="13:13">
      <c r="M257" s="3"/>
    </row>
    <row r="258" spans="13:13">
      <c r="M258" s="3"/>
    </row>
    <row r="259" spans="13:13">
      <c r="M259" s="3"/>
    </row>
    <row r="260" spans="13:13">
      <c r="M260" s="3"/>
    </row>
    <row r="261" spans="13:13">
      <c r="M261" s="3"/>
    </row>
    <row r="262" spans="13:13">
      <c r="M262" s="3"/>
    </row>
    <row r="263" spans="13:13">
      <c r="M263" s="3"/>
    </row>
    <row r="264" spans="13:13">
      <c r="M264" s="3"/>
    </row>
    <row r="265" spans="13:13">
      <c r="M265" s="3"/>
    </row>
    <row r="266" spans="13:13">
      <c r="M266" s="3"/>
    </row>
    <row r="267" spans="13:13">
      <c r="M267" s="3"/>
    </row>
    <row r="268" spans="13:13">
      <c r="M268" s="3"/>
    </row>
    <row r="269" spans="13:13">
      <c r="M269" s="3"/>
    </row>
    <row r="270" spans="13:13">
      <c r="M270" s="3"/>
    </row>
    <row r="271" spans="13:13">
      <c r="M271" s="3"/>
    </row>
    <row r="272" spans="13:13">
      <c r="M272" s="3"/>
    </row>
    <row r="273" spans="13:13">
      <c r="M273" s="3"/>
    </row>
    <row r="274" spans="13:13">
      <c r="M274" s="3"/>
    </row>
    <row r="275" spans="13:13">
      <c r="M275" s="3"/>
    </row>
    <row r="276" spans="13:13">
      <c r="M276" s="3"/>
    </row>
    <row r="277" spans="13:13">
      <c r="M277" s="3"/>
    </row>
    <row r="278" spans="13:13">
      <c r="M278" s="3"/>
    </row>
    <row r="279" spans="13:13">
      <c r="M279" s="3"/>
    </row>
    <row r="280" spans="13:13">
      <c r="M280" s="3"/>
    </row>
    <row r="281" spans="13:13">
      <c r="M281" s="3"/>
    </row>
    <row r="282" spans="13:13">
      <c r="M282" s="3"/>
    </row>
    <row r="283" spans="13:13">
      <c r="M283" s="3"/>
    </row>
    <row r="284" spans="13:13">
      <c r="M284" s="3"/>
    </row>
    <row r="285" spans="13:13">
      <c r="M285" s="3"/>
    </row>
    <row r="286" spans="13:13">
      <c r="M286" s="3"/>
    </row>
    <row r="287" spans="13:13">
      <c r="M287" s="3"/>
    </row>
    <row r="288" spans="13:13">
      <c r="M288" s="3"/>
    </row>
    <row r="289" spans="13:13">
      <c r="M289" s="3"/>
    </row>
    <row r="290" spans="13:13">
      <c r="M290" s="3"/>
    </row>
    <row r="291" spans="13:13">
      <c r="M291" s="3"/>
    </row>
    <row r="292" spans="13:13">
      <c r="M292" s="3"/>
    </row>
    <row r="293" spans="13:13">
      <c r="M293" s="3"/>
    </row>
    <row r="294" spans="13:13">
      <c r="M294" s="3"/>
    </row>
    <row r="295" spans="13:13">
      <c r="M295" s="3"/>
    </row>
    <row r="296" spans="13:13">
      <c r="M296" s="3"/>
    </row>
    <row r="297" spans="13:13">
      <c r="M297" s="3"/>
    </row>
    <row r="298" spans="13:13">
      <c r="M298" s="3"/>
    </row>
    <row r="299" spans="13:13">
      <c r="M299" s="3"/>
    </row>
    <row r="300" spans="13:13">
      <c r="M300" s="3"/>
    </row>
    <row r="301" spans="13:13">
      <c r="M301" s="3"/>
    </row>
    <row r="302" spans="13:13">
      <c r="M302" s="3"/>
    </row>
    <row r="303" spans="13:13">
      <c r="M303" s="3"/>
    </row>
    <row r="304" spans="13:13">
      <c r="M304" s="3"/>
    </row>
    <row r="305" spans="13:13">
      <c r="M305" s="3"/>
    </row>
    <row r="306" spans="13:13">
      <c r="M306" s="3"/>
    </row>
    <row r="307" spans="13:13">
      <c r="M307" s="3"/>
    </row>
    <row r="308" spans="13:13">
      <c r="M308" s="3"/>
    </row>
    <row r="309" spans="13:13">
      <c r="M309" s="3"/>
    </row>
    <row r="310" spans="13:13">
      <c r="M310" s="3"/>
    </row>
    <row r="311" spans="13:13">
      <c r="M311" s="3"/>
    </row>
    <row r="312" spans="13:13">
      <c r="M312" s="3"/>
    </row>
    <row r="313" spans="13:13">
      <c r="M313" s="3"/>
    </row>
    <row r="314" spans="13:13">
      <c r="M314" s="3"/>
    </row>
    <row r="315" spans="13:13">
      <c r="M315" s="3"/>
    </row>
    <row r="316" spans="13:13">
      <c r="M316" s="3"/>
    </row>
    <row r="317" spans="13:13">
      <c r="M317" s="3"/>
    </row>
    <row r="318" spans="13:13">
      <c r="M318" s="3"/>
    </row>
    <row r="319" spans="13:13">
      <c r="M319" s="3"/>
    </row>
    <row r="320" spans="13:13">
      <c r="M320" s="3"/>
    </row>
    <row r="321" spans="13:13">
      <c r="M321" s="3"/>
    </row>
    <row r="322" spans="13:13">
      <c r="M322" s="3"/>
    </row>
    <row r="323" spans="13:13">
      <c r="M323" s="3"/>
    </row>
    <row r="324" spans="13:13">
      <c r="M324" s="3"/>
    </row>
    <row r="325" spans="13:13">
      <c r="M325" s="3"/>
    </row>
    <row r="326" spans="13:13">
      <c r="M326" s="3"/>
    </row>
    <row r="327" spans="13:13">
      <c r="M327" s="3"/>
    </row>
    <row r="328" spans="13:13">
      <c r="M328" s="3"/>
    </row>
    <row r="329" spans="13:13">
      <c r="M329" s="3"/>
    </row>
    <row r="330" spans="13:13">
      <c r="M330" s="3"/>
    </row>
    <row r="331" spans="13:13">
      <c r="M331" s="3"/>
    </row>
    <row r="332" spans="13:13">
      <c r="M332" s="3"/>
    </row>
    <row r="333" spans="13:13">
      <c r="M333" s="3"/>
    </row>
    <row r="334" spans="13:13">
      <c r="M334" s="3"/>
    </row>
    <row r="335" spans="13:13">
      <c r="M335" s="3"/>
    </row>
    <row r="336" spans="13:13">
      <c r="M336" s="3"/>
    </row>
    <row r="337" spans="13:13">
      <c r="M337" s="3"/>
    </row>
    <row r="338" spans="13:13">
      <c r="M338" s="3"/>
    </row>
    <row r="339" spans="13:13">
      <c r="M339" s="3"/>
    </row>
    <row r="340" spans="13:13">
      <c r="M340" s="3"/>
    </row>
    <row r="341" spans="13:13">
      <c r="M341" s="3"/>
    </row>
    <row r="342" spans="13:13">
      <c r="M342" s="3"/>
    </row>
    <row r="343" spans="13:13">
      <c r="M343" s="3"/>
    </row>
    <row r="344" spans="13:13">
      <c r="M344" s="3"/>
    </row>
    <row r="345" spans="13:13">
      <c r="M345" s="3"/>
    </row>
    <row r="346" spans="13:13">
      <c r="M346" s="3"/>
    </row>
    <row r="347" spans="13:13">
      <c r="M347" s="3"/>
    </row>
    <row r="348" spans="13:13">
      <c r="M348" s="3"/>
    </row>
    <row r="349" spans="13:13">
      <c r="M349" s="3"/>
    </row>
    <row r="350" spans="13:13">
      <c r="M350" s="3"/>
    </row>
    <row r="351" spans="13:13">
      <c r="M351" s="3"/>
    </row>
    <row r="352" spans="13:13">
      <c r="M352" s="3"/>
    </row>
    <row r="353" spans="13:13">
      <c r="M353" s="3"/>
    </row>
    <row r="354" spans="13:13">
      <c r="M354" s="3"/>
    </row>
    <row r="355" spans="13:13">
      <c r="M355" s="3"/>
    </row>
    <row r="356" spans="13:13">
      <c r="M356" s="3"/>
    </row>
    <row r="357" spans="13:13">
      <c r="M357" s="3"/>
    </row>
    <row r="358" spans="13:13">
      <c r="M358" s="3"/>
    </row>
    <row r="359" spans="13:13">
      <c r="M359" s="3"/>
    </row>
    <row r="360" spans="13:13">
      <c r="M360" s="3"/>
    </row>
    <row r="361" spans="13:13">
      <c r="M361" s="3"/>
    </row>
    <row r="362" spans="13:13">
      <c r="M362" s="3"/>
    </row>
    <row r="363" spans="13:13">
      <c r="M363" s="3"/>
    </row>
    <row r="364" spans="13:13">
      <c r="M364" s="3"/>
    </row>
    <row r="365" spans="13:13">
      <c r="M365" s="3"/>
    </row>
    <row r="366" spans="13:13">
      <c r="M366" s="3"/>
    </row>
    <row r="367" spans="13:13">
      <c r="M367" s="3"/>
    </row>
    <row r="368" spans="13:13">
      <c r="M368" s="3"/>
    </row>
    <row r="369" spans="13:13">
      <c r="M369" s="3"/>
    </row>
    <row r="370" spans="13:13">
      <c r="M370" s="3"/>
    </row>
    <row r="371" spans="13:13">
      <c r="M371" s="3"/>
    </row>
    <row r="372" spans="13:13">
      <c r="M372" s="3"/>
    </row>
    <row r="373" spans="13:13">
      <c r="M373" s="3"/>
    </row>
    <row r="374" spans="13:13">
      <c r="M374" s="3"/>
    </row>
    <row r="375" spans="13:13">
      <c r="M375" s="3"/>
    </row>
    <row r="376" spans="13:13">
      <c r="M376" s="3"/>
    </row>
    <row r="377" spans="13:13">
      <c r="M377" s="3"/>
    </row>
    <row r="378" spans="13:13">
      <c r="M378" s="3"/>
    </row>
    <row r="379" spans="13:13">
      <c r="M379" s="3"/>
    </row>
    <row r="380" spans="13:13">
      <c r="M380" s="3"/>
    </row>
    <row r="381" spans="13:13">
      <c r="M381" s="3"/>
    </row>
    <row r="382" spans="13:13">
      <c r="M382" s="3"/>
    </row>
    <row r="383" spans="13:13">
      <c r="M383" s="3"/>
    </row>
    <row r="384" spans="13:13">
      <c r="M384" s="3"/>
    </row>
    <row r="385" spans="13:13">
      <c r="M385" s="3"/>
    </row>
    <row r="386" spans="13:13">
      <c r="M386" s="3"/>
    </row>
    <row r="387" spans="13:13">
      <c r="M387" s="3"/>
    </row>
    <row r="388" spans="13:13">
      <c r="M388" s="3"/>
    </row>
    <row r="389" spans="13:13">
      <c r="M389" s="3"/>
    </row>
    <row r="390" spans="13:13">
      <c r="M390" s="3"/>
    </row>
    <row r="391" spans="13:13">
      <c r="M391" s="3"/>
    </row>
    <row r="392" spans="13:13">
      <c r="M392" s="3"/>
    </row>
    <row r="393" spans="13:13">
      <c r="M393" s="3"/>
    </row>
    <row r="394" spans="13:13">
      <c r="M394" s="3"/>
    </row>
    <row r="395" spans="13:13">
      <c r="M395" s="3"/>
    </row>
    <row r="396" spans="13:13">
      <c r="M396" s="3"/>
    </row>
    <row r="397" spans="13:13">
      <c r="M397" s="3"/>
    </row>
    <row r="398" spans="13:13">
      <c r="M398" s="3"/>
    </row>
    <row r="399" spans="13:13">
      <c r="M399" s="3"/>
    </row>
    <row r="400" spans="13:13">
      <c r="M400" s="3"/>
    </row>
    <row r="401" spans="13:13">
      <c r="M401" s="3"/>
    </row>
    <row r="402" spans="13:13">
      <c r="M402" s="3"/>
    </row>
    <row r="403" spans="13:13">
      <c r="M403" s="3"/>
    </row>
    <row r="404" spans="13:13">
      <c r="M404" s="3"/>
    </row>
    <row r="405" spans="13:13">
      <c r="M405" s="3"/>
    </row>
    <row r="406" spans="13:13">
      <c r="M406" s="3"/>
    </row>
    <row r="407" spans="13:13">
      <c r="M407" s="3"/>
    </row>
    <row r="408" spans="13:13">
      <c r="M408" s="3"/>
    </row>
    <row r="409" spans="13:13">
      <c r="M409" s="3"/>
    </row>
    <row r="410" spans="13:13">
      <c r="M410" s="3"/>
    </row>
    <row r="411" spans="13:13">
      <c r="M411" s="3"/>
    </row>
    <row r="412" spans="13:13">
      <c r="M412" s="3"/>
    </row>
    <row r="413" spans="13:13">
      <c r="M413" s="3"/>
    </row>
    <row r="414" spans="13:13">
      <c r="M414" s="3"/>
    </row>
    <row r="415" spans="13:13">
      <c r="M415" s="3"/>
    </row>
    <row r="416" spans="13:13">
      <c r="M416" s="3"/>
    </row>
    <row r="417" spans="13:13">
      <c r="M417" s="3"/>
    </row>
    <row r="418" spans="13:13">
      <c r="M418" s="3"/>
    </row>
    <row r="419" spans="13:13">
      <c r="M419" s="3"/>
    </row>
    <row r="420" spans="13:13">
      <c r="M420" s="3"/>
    </row>
    <row r="421" spans="13:13">
      <c r="M421" s="3"/>
    </row>
    <row r="422" spans="13:13">
      <c r="M422" s="3"/>
    </row>
    <row r="423" spans="13:13">
      <c r="M423" s="3"/>
    </row>
    <row r="424" spans="13:13">
      <c r="M424" s="3"/>
    </row>
    <row r="425" spans="13:13">
      <c r="M425" s="3"/>
    </row>
    <row r="426" spans="13:13">
      <c r="M426" s="3"/>
    </row>
    <row r="427" spans="13:13">
      <c r="M427" s="3"/>
    </row>
    <row r="428" spans="13:13">
      <c r="M428" s="3"/>
    </row>
    <row r="429" spans="13:13">
      <c r="M429" s="3"/>
    </row>
    <row r="430" spans="13:13">
      <c r="M430" s="3"/>
    </row>
    <row r="431" spans="13:13">
      <c r="M431" s="3"/>
    </row>
    <row r="432" spans="13:13">
      <c r="M432" s="3"/>
    </row>
    <row r="433" spans="13:13">
      <c r="M433" s="3"/>
    </row>
    <row r="434" spans="13:13">
      <c r="M434" s="3"/>
    </row>
    <row r="435" spans="13:13">
      <c r="M435" s="3"/>
    </row>
    <row r="436" spans="13:13">
      <c r="M436" s="3"/>
    </row>
    <row r="437" spans="13:13">
      <c r="M437" s="3"/>
    </row>
    <row r="438" spans="13:13">
      <c r="M438" s="3"/>
    </row>
    <row r="439" spans="13:13">
      <c r="M439" s="3"/>
    </row>
    <row r="440" spans="13:13">
      <c r="M440" s="3"/>
    </row>
    <row r="441" spans="13:13">
      <c r="M441" s="3"/>
    </row>
    <row r="442" spans="13:13">
      <c r="M442" s="3"/>
    </row>
    <row r="443" spans="13:13">
      <c r="M443" s="3"/>
    </row>
    <row r="444" spans="13:13">
      <c r="M444" s="3"/>
    </row>
    <row r="445" spans="13:13">
      <c r="M445" s="3"/>
    </row>
    <row r="446" spans="13:13">
      <c r="M446" s="3"/>
    </row>
    <row r="447" spans="13:13">
      <c r="M447" s="3"/>
    </row>
    <row r="448" spans="13:13">
      <c r="M448" s="3"/>
    </row>
    <row r="449" spans="13:13">
      <c r="M449" s="3"/>
    </row>
    <row r="450" spans="13:13">
      <c r="M450" s="3"/>
    </row>
    <row r="451" spans="13:13">
      <c r="M451" s="3"/>
    </row>
    <row r="452" spans="13:13">
      <c r="M452" s="3"/>
    </row>
    <row r="453" spans="13:13">
      <c r="M453" s="3"/>
    </row>
    <row r="454" spans="13:13">
      <c r="M454" s="3"/>
    </row>
    <row r="455" spans="13:13">
      <c r="M455" s="3"/>
    </row>
    <row r="456" spans="13:13">
      <c r="M456" s="3"/>
    </row>
    <row r="457" spans="13:13">
      <c r="M457" s="3"/>
    </row>
    <row r="458" spans="13:13">
      <c r="M458" s="3"/>
    </row>
    <row r="459" spans="13:13">
      <c r="M459" s="3"/>
    </row>
    <row r="460" spans="13:13">
      <c r="M460" s="3"/>
    </row>
    <row r="461" spans="13:13">
      <c r="M461" s="3"/>
    </row>
    <row r="462" spans="13:13">
      <c r="M462" s="3"/>
    </row>
    <row r="463" spans="13:13">
      <c r="M463" s="3"/>
    </row>
    <row r="464" spans="13:13">
      <c r="M464" s="3"/>
    </row>
    <row r="465" spans="13:13">
      <c r="M465" s="3"/>
    </row>
    <row r="466" spans="13:13">
      <c r="M466" s="3"/>
    </row>
    <row r="467" spans="13:13">
      <c r="M467" s="3"/>
    </row>
    <row r="468" spans="13:13">
      <c r="M468" s="3"/>
    </row>
    <row r="469" spans="13:13">
      <c r="M469" s="3"/>
    </row>
    <row r="470" spans="13:13">
      <c r="M470" s="3"/>
    </row>
    <row r="471" spans="13:13">
      <c r="M471" s="3"/>
    </row>
    <row r="472" spans="13:13">
      <c r="M472" s="3"/>
    </row>
    <row r="473" spans="13:13">
      <c r="M473" s="3"/>
    </row>
    <row r="474" spans="13:13">
      <c r="M474" s="3"/>
    </row>
    <row r="475" spans="13:13">
      <c r="M475" s="3"/>
    </row>
    <row r="476" spans="13:13">
      <c r="M476" s="3"/>
    </row>
    <row r="477" spans="13:13">
      <c r="M477" s="3"/>
    </row>
    <row r="478" spans="13:13">
      <c r="M478" s="3"/>
    </row>
    <row r="479" spans="13:13">
      <c r="M479" s="3"/>
    </row>
    <row r="480" spans="13:13">
      <c r="M480" s="3"/>
    </row>
    <row r="481" spans="13:13">
      <c r="M481" s="3"/>
    </row>
    <row r="482" spans="13:13">
      <c r="M482" s="3"/>
    </row>
    <row r="483" spans="13:13">
      <c r="M483" s="3"/>
    </row>
    <row r="484" spans="13:13">
      <c r="M484" s="3"/>
    </row>
    <row r="485" spans="13:13">
      <c r="M485" s="3"/>
    </row>
    <row r="486" spans="13:13">
      <c r="M486" s="3"/>
    </row>
    <row r="487" spans="13:13">
      <c r="M487" s="3"/>
    </row>
    <row r="488" spans="13:13">
      <c r="M488" s="3"/>
    </row>
    <row r="489" spans="13:13">
      <c r="M489" s="3"/>
    </row>
    <row r="490" spans="13:13">
      <c r="M490" s="3"/>
    </row>
    <row r="491" spans="13:13">
      <c r="M491" s="3"/>
    </row>
    <row r="492" spans="13:13">
      <c r="M492" s="3"/>
    </row>
    <row r="493" spans="13:13">
      <c r="M493" s="3"/>
    </row>
    <row r="494" spans="13:13">
      <c r="M494" s="3"/>
    </row>
    <row r="495" spans="13:13">
      <c r="M495" s="3"/>
    </row>
    <row r="496" spans="13:13">
      <c r="M496" s="3"/>
    </row>
    <row r="497" spans="13:13">
      <c r="M497" s="3"/>
    </row>
    <row r="498" spans="13:13">
      <c r="M498" s="3"/>
    </row>
    <row r="499" spans="13:13">
      <c r="M499" s="3"/>
    </row>
    <row r="500" spans="13:13">
      <c r="M500" s="3"/>
    </row>
    <row r="501" spans="13:13">
      <c r="M501" s="3"/>
    </row>
    <row r="502" spans="13:13">
      <c r="M502" s="3"/>
    </row>
    <row r="503" spans="13:13">
      <c r="M503" s="3"/>
    </row>
    <row r="504" spans="13:13">
      <c r="M504" s="3"/>
    </row>
    <row r="505" spans="13:13">
      <c r="M505" s="3"/>
    </row>
    <row r="506" spans="13:13">
      <c r="M506" s="3"/>
    </row>
    <row r="507" spans="13:13">
      <c r="M507" s="3"/>
    </row>
    <row r="508" spans="13:13">
      <c r="M508" s="3"/>
    </row>
    <row r="509" spans="13:13">
      <c r="M509" s="3"/>
    </row>
    <row r="510" spans="13:13">
      <c r="M510" s="3"/>
    </row>
    <row r="511" spans="13:13">
      <c r="M511" s="3"/>
    </row>
    <row r="512" spans="13:13">
      <c r="M512" s="3"/>
    </row>
    <row r="513" spans="13:13">
      <c r="M513" s="3"/>
    </row>
    <row r="514" spans="13:13">
      <c r="M514" s="3"/>
    </row>
    <row r="515" spans="13:13">
      <c r="M515" s="3"/>
    </row>
    <row r="516" spans="13:13">
      <c r="M516" s="3"/>
    </row>
    <row r="517" spans="13:13">
      <c r="M517" s="3"/>
    </row>
    <row r="518" spans="13:13">
      <c r="M518" s="3"/>
    </row>
    <row r="519" spans="13:13">
      <c r="M519" s="3"/>
    </row>
    <row r="520" spans="13:13">
      <c r="M520" s="3"/>
    </row>
    <row r="521" spans="13:13">
      <c r="M521" s="3"/>
    </row>
    <row r="522" spans="13:13">
      <c r="M522" s="3"/>
    </row>
    <row r="523" spans="13:13">
      <c r="M523" s="3"/>
    </row>
    <row r="524" spans="13:13">
      <c r="M524" s="3"/>
    </row>
    <row r="525" spans="13:13">
      <c r="M525" s="3"/>
    </row>
    <row r="526" spans="13:13">
      <c r="M526" s="3"/>
    </row>
    <row r="527" spans="13:13">
      <c r="M527" s="3"/>
    </row>
    <row r="528" spans="13:13">
      <c r="M528" s="3"/>
    </row>
    <row r="529" spans="13:13">
      <c r="M529" s="3"/>
    </row>
    <row r="530" spans="13:13">
      <c r="M530" s="3"/>
    </row>
    <row r="531" spans="13:13">
      <c r="M531" s="3"/>
    </row>
    <row r="532" spans="13:13">
      <c r="M532" s="3"/>
    </row>
    <row r="533" spans="13:13">
      <c r="M533" s="3"/>
    </row>
    <row r="534" spans="13:13">
      <c r="M534" s="3"/>
    </row>
    <row r="535" spans="13:13">
      <c r="M535" s="3"/>
    </row>
    <row r="536" spans="13:13">
      <c r="M536" s="3"/>
    </row>
    <row r="537" spans="13:13">
      <c r="M537" s="3"/>
    </row>
    <row r="538" spans="13:13">
      <c r="M538" s="3"/>
    </row>
    <row r="539" spans="13:13">
      <c r="M539" s="3"/>
    </row>
    <row r="540" spans="13:13">
      <c r="M540" s="3"/>
    </row>
    <row r="541" spans="13:13">
      <c r="M541" s="3"/>
    </row>
    <row r="542" spans="13:13">
      <c r="M542" s="3"/>
    </row>
    <row r="543" spans="13:13">
      <c r="M543" s="3"/>
    </row>
    <row r="544" spans="13:13">
      <c r="M544" s="3"/>
    </row>
    <row r="545" spans="13:13">
      <c r="M545" s="3"/>
    </row>
    <row r="546" spans="13:13">
      <c r="M546" s="3"/>
    </row>
    <row r="547" spans="13:13">
      <c r="M547" s="3"/>
    </row>
    <row r="548" spans="13:13">
      <c r="M548" s="3"/>
    </row>
    <row r="549" spans="13:13">
      <c r="M549" s="3"/>
    </row>
    <row r="550" spans="13:13">
      <c r="M550" s="3"/>
    </row>
    <row r="551" spans="13:13">
      <c r="M551" s="3"/>
    </row>
    <row r="552" spans="13:13">
      <c r="M552" s="3"/>
    </row>
    <row r="553" spans="13:13">
      <c r="M553" s="3"/>
    </row>
    <row r="554" spans="13:13">
      <c r="M554" s="3"/>
    </row>
    <row r="555" spans="13:13">
      <c r="M555" s="3"/>
    </row>
    <row r="556" spans="13:13">
      <c r="M556" s="3"/>
    </row>
    <row r="557" spans="13:13">
      <c r="M557" s="3"/>
    </row>
    <row r="558" spans="13:13">
      <c r="M558" s="3"/>
    </row>
    <row r="559" spans="13:13">
      <c r="M559" s="3"/>
    </row>
    <row r="560" spans="13:13">
      <c r="M560" s="3"/>
    </row>
    <row r="561" spans="13:13">
      <c r="M561" s="3"/>
    </row>
    <row r="562" spans="13:13">
      <c r="M562" s="3"/>
    </row>
    <row r="563" spans="13:13">
      <c r="M563" s="3"/>
    </row>
    <row r="564" spans="13:13">
      <c r="M564" s="3"/>
    </row>
    <row r="565" spans="13:13">
      <c r="M565" s="3"/>
    </row>
    <row r="566" spans="13:13">
      <c r="M566" s="3"/>
    </row>
    <row r="567" spans="13:13">
      <c r="M567" s="3"/>
    </row>
    <row r="568" spans="13:13">
      <c r="M568" s="3"/>
    </row>
    <row r="569" spans="13:13">
      <c r="M569" s="3"/>
    </row>
    <row r="570" spans="13:13">
      <c r="M570" s="3"/>
    </row>
    <row r="571" spans="13:13">
      <c r="M571" s="3"/>
    </row>
    <row r="572" spans="13:13">
      <c r="M572" s="3"/>
    </row>
    <row r="573" spans="13:13">
      <c r="M573" s="3"/>
    </row>
    <row r="574" spans="13:13">
      <c r="M574" s="3"/>
    </row>
    <row r="575" spans="13:13">
      <c r="M575" s="3"/>
    </row>
    <row r="576" spans="13:13">
      <c r="M576" s="3"/>
    </row>
    <row r="577" spans="13:13">
      <c r="M577" s="3"/>
    </row>
    <row r="578" spans="13:13">
      <c r="M578" s="3"/>
    </row>
    <row r="579" spans="13:13">
      <c r="M579" s="3"/>
    </row>
    <row r="580" spans="13:13">
      <c r="M580" s="3"/>
    </row>
    <row r="581" spans="13:13">
      <c r="M581" s="3"/>
    </row>
    <row r="582" spans="13:13">
      <c r="M582" s="3"/>
    </row>
    <row r="583" spans="13:13">
      <c r="M583" s="3"/>
    </row>
    <row r="584" spans="13:13">
      <c r="M584" s="3"/>
    </row>
    <row r="585" spans="13:13">
      <c r="M585" s="3"/>
    </row>
    <row r="586" spans="13:13">
      <c r="M586" s="3"/>
    </row>
    <row r="587" spans="13:13">
      <c r="M587" s="3"/>
    </row>
    <row r="588" spans="13:13">
      <c r="M588" s="3"/>
    </row>
    <row r="589" spans="13:13">
      <c r="M589" s="3"/>
    </row>
    <row r="590" spans="13:13">
      <c r="M590" s="3"/>
    </row>
    <row r="591" spans="13:13">
      <c r="M591" s="3"/>
    </row>
    <row r="592" spans="13:13">
      <c r="M592" s="3"/>
    </row>
    <row r="593" spans="13:13">
      <c r="M593" s="3"/>
    </row>
    <row r="594" spans="13:13">
      <c r="M594" s="3"/>
    </row>
    <row r="595" spans="13:13">
      <c r="M595" s="3"/>
    </row>
    <row r="596" spans="13:13">
      <c r="M596" s="3"/>
    </row>
    <row r="597" spans="13:13">
      <c r="M597" s="3"/>
    </row>
    <row r="598" spans="13:13">
      <c r="M598" s="3"/>
    </row>
    <row r="599" spans="13:13">
      <c r="M599" s="3"/>
    </row>
    <row r="600" spans="13:13">
      <c r="M600" s="3"/>
    </row>
    <row r="601" spans="13:13">
      <c r="M601" s="3"/>
    </row>
    <row r="602" spans="13:13">
      <c r="M602" s="3"/>
    </row>
    <row r="603" spans="13:13">
      <c r="M603" s="3"/>
    </row>
    <row r="604" spans="13:13">
      <c r="M604" s="3"/>
    </row>
    <row r="605" spans="13:13">
      <c r="M605" s="3"/>
    </row>
    <row r="606" spans="13:13">
      <c r="M606" s="3"/>
    </row>
    <row r="607" spans="13:13">
      <c r="M607" s="3"/>
    </row>
    <row r="608" spans="13:13">
      <c r="M608" s="3"/>
    </row>
    <row r="609" spans="13:13">
      <c r="M609" s="3"/>
    </row>
    <row r="610" spans="13:13">
      <c r="M610" s="3"/>
    </row>
    <row r="611" spans="13:13">
      <c r="M611" s="3"/>
    </row>
    <row r="612" spans="13:13">
      <c r="M612" s="3"/>
    </row>
    <row r="613" spans="13:13">
      <c r="M613" s="3"/>
    </row>
    <row r="614" spans="13:13">
      <c r="M614" s="3"/>
    </row>
    <row r="615" spans="13:13">
      <c r="M615" s="3"/>
    </row>
    <row r="616" spans="13:13">
      <c r="M616" s="3"/>
    </row>
    <row r="617" spans="13:13">
      <c r="M617" s="3"/>
    </row>
    <row r="618" spans="13:13">
      <c r="M618" s="3"/>
    </row>
    <row r="619" spans="13:13">
      <c r="M619" s="3"/>
    </row>
    <row r="620" spans="13:13">
      <c r="M620" s="3"/>
    </row>
    <row r="621" spans="13:13">
      <c r="M621" s="3"/>
    </row>
    <row r="622" spans="13:13">
      <c r="M622" s="3"/>
    </row>
    <row r="623" spans="13:13">
      <c r="M623" s="3"/>
    </row>
    <row r="624" spans="13:13">
      <c r="M624" s="3"/>
    </row>
    <row r="625" spans="13:13">
      <c r="M625" s="3"/>
    </row>
    <row r="626" spans="13:13">
      <c r="M626" s="3"/>
    </row>
    <row r="627" spans="13:13">
      <c r="M627" s="3"/>
    </row>
    <row r="628" spans="13:13">
      <c r="M628" s="3"/>
    </row>
    <row r="629" spans="13:13">
      <c r="M629" s="3"/>
    </row>
    <row r="630" spans="13:13">
      <c r="M630" s="3"/>
    </row>
    <row r="631" spans="13:13">
      <c r="M631" s="3"/>
    </row>
    <row r="632" spans="13:13">
      <c r="M632" s="3"/>
    </row>
    <row r="633" spans="13:13">
      <c r="M633" s="3"/>
    </row>
    <row r="634" spans="13:13">
      <c r="M634" s="3"/>
    </row>
    <row r="635" spans="13:13">
      <c r="M635" s="3"/>
    </row>
    <row r="636" spans="13:13">
      <c r="M636" s="3"/>
    </row>
    <row r="637" spans="13:13">
      <c r="M637" s="3"/>
    </row>
    <row r="638" spans="13:13">
      <c r="M638" s="3"/>
    </row>
    <row r="639" spans="13:13">
      <c r="M639" s="3"/>
    </row>
    <row r="640" spans="13:13">
      <c r="M640" s="3"/>
    </row>
    <row r="641" spans="13:13">
      <c r="M641" s="3"/>
    </row>
    <row r="642" spans="13:13">
      <c r="M642" s="3"/>
    </row>
    <row r="643" spans="13:13">
      <c r="M643" s="3"/>
    </row>
    <row r="644" spans="13:13">
      <c r="M644" s="3"/>
    </row>
    <row r="645" spans="13:13">
      <c r="M645" s="3"/>
    </row>
    <row r="646" spans="13:13">
      <c r="M646" s="3"/>
    </row>
    <row r="647" spans="13:13">
      <c r="M647" s="3"/>
    </row>
    <row r="648" spans="13:13">
      <c r="M648" s="3"/>
    </row>
    <row r="649" spans="13:13">
      <c r="M649" s="3"/>
    </row>
    <row r="650" spans="13:13">
      <c r="M650" s="3"/>
    </row>
    <row r="651" spans="13:13">
      <c r="M651" s="3"/>
    </row>
    <row r="652" spans="13:13">
      <c r="M652" s="3"/>
    </row>
    <row r="653" spans="13:13">
      <c r="M653" s="3"/>
    </row>
    <row r="654" spans="13:13">
      <c r="M654" s="3"/>
    </row>
    <row r="655" spans="13:13">
      <c r="M655" s="3"/>
    </row>
    <row r="656" spans="13:13">
      <c r="M656" s="3"/>
    </row>
    <row r="657" spans="13:13">
      <c r="M657" s="3"/>
    </row>
    <row r="658" spans="13:13">
      <c r="M658" s="3"/>
    </row>
    <row r="659" spans="13:13">
      <c r="M659" s="3"/>
    </row>
    <row r="660" spans="13:13">
      <c r="M660" s="3"/>
    </row>
    <row r="661" spans="13:13">
      <c r="M661" s="3"/>
    </row>
    <row r="662" spans="13:13">
      <c r="M662" s="3"/>
    </row>
    <row r="663" spans="13:13">
      <c r="M663" s="3"/>
    </row>
    <row r="664" spans="13:13">
      <c r="M664" s="3"/>
    </row>
    <row r="665" spans="13:13">
      <c r="M665" s="3"/>
    </row>
    <row r="666" spans="13:13">
      <c r="M666" s="3"/>
    </row>
    <row r="667" spans="13:13">
      <c r="M667" s="3"/>
    </row>
    <row r="668" spans="13:13">
      <c r="M668" s="3"/>
    </row>
    <row r="669" spans="13:13">
      <c r="M669" s="3"/>
    </row>
    <row r="670" spans="13:13">
      <c r="M670" s="3"/>
    </row>
    <row r="671" spans="13:13">
      <c r="M671" s="3"/>
    </row>
    <row r="672" spans="13:13">
      <c r="M672" s="3"/>
    </row>
    <row r="673" spans="13:13">
      <c r="M673" s="3"/>
    </row>
    <row r="674" spans="13:13">
      <c r="M674" s="3"/>
    </row>
    <row r="675" spans="13:13">
      <c r="M675" s="3"/>
    </row>
    <row r="676" spans="13:13">
      <c r="M676" s="3"/>
    </row>
    <row r="677" spans="13:13">
      <c r="M677" s="3"/>
    </row>
    <row r="678" spans="13:13">
      <c r="M678" s="3"/>
    </row>
    <row r="679" spans="13:13">
      <c r="M679" s="3"/>
    </row>
    <row r="680" spans="13:13">
      <c r="M680" s="3"/>
    </row>
    <row r="681" spans="13:13">
      <c r="M681" s="3"/>
    </row>
    <row r="682" spans="13:13">
      <c r="M682" s="3"/>
    </row>
    <row r="683" spans="13:13">
      <c r="M683" s="3"/>
    </row>
    <row r="684" spans="13:13">
      <c r="M684" s="3"/>
    </row>
    <row r="685" spans="13:13">
      <c r="M685" s="3"/>
    </row>
    <row r="686" spans="13:13">
      <c r="M686" s="3"/>
    </row>
    <row r="687" spans="13:13">
      <c r="M687" s="3"/>
    </row>
    <row r="688" spans="13:13">
      <c r="M688" s="3"/>
    </row>
    <row r="689" spans="13:13">
      <c r="M689" s="3"/>
    </row>
    <row r="690" spans="13:13">
      <c r="M690" s="3"/>
    </row>
    <row r="691" spans="13:13">
      <c r="M691" s="3"/>
    </row>
    <row r="692" spans="13:13">
      <c r="M692" s="3"/>
    </row>
    <row r="693" spans="13:13">
      <c r="M693" s="3"/>
    </row>
    <row r="694" spans="13:13">
      <c r="M694" s="3"/>
    </row>
    <row r="695" spans="13:13">
      <c r="M695" s="3"/>
    </row>
    <row r="696" spans="13:13">
      <c r="M696" s="3"/>
    </row>
    <row r="697" spans="13:13">
      <c r="M697" s="3"/>
    </row>
    <row r="698" spans="13:13">
      <c r="M698" s="3"/>
    </row>
    <row r="699" spans="13:13">
      <c r="M699" s="3"/>
    </row>
    <row r="700" spans="13:13">
      <c r="M700" s="3"/>
    </row>
    <row r="701" spans="13:13">
      <c r="M701" s="3"/>
    </row>
    <row r="702" spans="13:13">
      <c r="M702" s="3"/>
    </row>
    <row r="703" spans="13:13">
      <c r="M703" s="3"/>
    </row>
    <row r="704" spans="13:13">
      <c r="M704" s="3"/>
    </row>
    <row r="705" spans="13:13">
      <c r="M705" s="3"/>
    </row>
    <row r="706" spans="13:13">
      <c r="M706" s="3"/>
    </row>
    <row r="707" spans="13:13">
      <c r="M707" s="3"/>
    </row>
    <row r="708" spans="13:13">
      <c r="M708" s="3"/>
    </row>
    <row r="709" spans="13:13">
      <c r="M709" s="3"/>
    </row>
    <row r="710" spans="13:13">
      <c r="M710" s="3"/>
    </row>
    <row r="711" spans="13:13">
      <c r="M711" s="3"/>
    </row>
    <row r="712" spans="13:13">
      <c r="M712" s="3"/>
    </row>
    <row r="713" spans="13:13">
      <c r="M713" s="3"/>
    </row>
    <row r="714" spans="13:13">
      <c r="M714" s="3"/>
    </row>
    <row r="715" spans="13:13">
      <c r="M715" s="3"/>
    </row>
    <row r="716" spans="13:13">
      <c r="M716" s="3"/>
    </row>
    <row r="717" spans="13:13">
      <c r="M717" s="3"/>
    </row>
    <row r="718" spans="13:13">
      <c r="M718" s="3"/>
    </row>
    <row r="719" spans="13:13">
      <c r="M719" s="3"/>
    </row>
    <row r="720" spans="13:13">
      <c r="M720" s="3"/>
    </row>
    <row r="721" spans="13:13">
      <c r="M721" s="3"/>
    </row>
    <row r="722" spans="13:13">
      <c r="M722" s="3"/>
    </row>
    <row r="723" spans="13:13">
      <c r="M723" s="3"/>
    </row>
    <row r="724" spans="13:13">
      <c r="M724" s="3"/>
    </row>
    <row r="725" spans="13:13">
      <c r="M725" s="3"/>
    </row>
    <row r="726" spans="13:13">
      <c r="M726" s="3"/>
    </row>
    <row r="727" spans="13:13">
      <c r="M727" s="3"/>
    </row>
    <row r="728" spans="13:13">
      <c r="M728" s="3"/>
    </row>
    <row r="729" spans="13:13">
      <c r="M729" s="3"/>
    </row>
    <row r="730" spans="13:13">
      <c r="M730" s="3"/>
    </row>
    <row r="731" spans="13:13">
      <c r="M731" s="3"/>
    </row>
    <row r="732" spans="13:13">
      <c r="M732" s="3"/>
    </row>
    <row r="733" spans="13:13">
      <c r="M733" s="3"/>
    </row>
    <row r="734" spans="13:13">
      <c r="M734" s="3"/>
    </row>
    <row r="735" spans="13:13">
      <c r="M735" s="3"/>
    </row>
    <row r="736" spans="13:13">
      <c r="M736" s="3"/>
    </row>
    <row r="737" spans="13:13">
      <c r="M737" s="3"/>
    </row>
    <row r="738" spans="13:13">
      <c r="M738" s="3"/>
    </row>
    <row r="739" spans="13:13">
      <c r="M739" s="3"/>
    </row>
    <row r="740" spans="13:13">
      <c r="M740" s="3"/>
    </row>
    <row r="741" spans="13:13">
      <c r="M741" s="3"/>
    </row>
    <row r="742" spans="13:13">
      <c r="M742" s="3"/>
    </row>
    <row r="743" spans="13:13">
      <c r="M743" s="3"/>
    </row>
    <row r="744" spans="13:13">
      <c r="M744" s="3"/>
    </row>
    <row r="745" spans="13:13">
      <c r="M745" s="3"/>
    </row>
    <row r="746" spans="13:13">
      <c r="M746" s="3"/>
    </row>
    <row r="747" spans="13:13">
      <c r="M747" s="3"/>
    </row>
    <row r="748" spans="13:13">
      <c r="M748" s="3"/>
    </row>
    <row r="749" spans="13:13">
      <c r="M749" s="3"/>
    </row>
    <row r="750" spans="13:13">
      <c r="M750" s="3"/>
    </row>
    <row r="751" spans="13:13">
      <c r="M751" s="3"/>
    </row>
    <row r="752" spans="13:13">
      <c r="M752" s="3"/>
    </row>
    <row r="753" spans="13:13">
      <c r="M753" s="3"/>
    </row>
    <row r="754" spans="13:13">
      <c r="M754" s="3"/>
    </row>
    <row r="755" spans="13:13">
      <c r="M755" s="3"/>
    </row>
    <row r="756" spans="13:13">
      <c r="M756" s="3"/>
    </row>
    <row r="757" spans="13:13">
      <c r="M757" s="3"/>
    </row>
    <row r="758" spans="13:13">
      <c r="M758" s="3"/>
    </row>
    <row r="759" spans="13:13">
      <c r="M759" s="3"/>
    </row>
    <row r="760" spans="13:13">
      <c r="M760" s="3"/>
    </row>
    <row r="761" spans="13:13">
      <c r="M761" s="3"/>
    </row>
    <row r="762" spans="13:13">
      <c r="M762" s="3"/>
    </row>
    <row r="763" spans="13:13">
      <c r="M763" s="3"/>
    </row>
    <row r="764" spans="13:13">
      <c r="M764" s="3"/>
    </row>
    <row r="765" spans="13:13">
      <c r="M765" s="3"/>
    </row>
    <row r="766" spans="13:13">
      <c r="M766" s="3"/>
    </row>
    <row r="767" spans="13:13">
      <c r="M767" s="3"/>
    </row>
    <row r="768" spans="13:13">
      <c r="M768" s="3"/>
    </row>
    <row r="769" spans="13:13">
      <c r="M769" s="3"/>
    </row>
    <row r="770" spans="13:13">
      <c r="M770" s="3"/>
    </row>
    <row r="771" spans="13:13">
      <c r="M771" s="3"/>
    </row>
    <row r="772" spans="13:13">
      <c r="M772" s="3"/>
    </row>
    <row r="773" spans="13:13">
      <c r="M773" s="3"/>
    </row>
    <row r="774" spans="13:13">
      <c r="M774" s="3"/>
    </row>
    <row r="775" spans="13:13">
      <c r="M775" s="3"/>
    </row>
    <row r="776" spans="13:13">
      <c r="M776" s="3"/>
    </row>
    <row r="777" spans="13:13">
      <c r="M777" s="3"/>
    </row>
    <row r="778" spans="13:13">
      <c r="M778" s="3"/>
    </row>
    <row r="779" spans="13:13">
      <c r="M779" s="3"/>
    </row>
    <row r="780" spans="13:13">
      <c r="M780" s="3"/>
    </row>
    <row r="781" spans="13:13">
      <c r="M781" s="3"/>
    </row>
    <row r="782" spans="13:13">
      <c r="M782" s="3"/>
    </row>
    <row r="783" spans="13:13">
      <c r="M783" s="3"/>
    </row>
    <row r="784" spans="13:13">
      <c r="M784" s="3"/>
    </row>
    <row r="785" spans="13:13">
      <c r="M785" s="3"/>
    </row>
    <row r="786" spans="13:13">
      <c r="M786" s="3"/>
    </row>
    <row r="787" spans="13:13">
      <c r="M787" s="3"/>
    </row>
    <row r="788" spans="13:13">
      <c r="M788" s="3"/>
    </row>
    <row r="789" spans="13:13">
      <c r="M789" s="3"/>
    </row>
    <row r="790" spans="13:13">
      <c r="M790" s="3"/>
    </row>
    <row r="791" spans="13:13">
      <c r="M791" s="3"/>
    </row>
    <row r="792" spans="13:13">
      <c r="M792" s="3"/>
    </row>
    <row r="793" spans="13:13">
      <c r="M793" s="3"/>
    </row>
    <row r="794" spans="13:13">
      <c r="M794" s="3"/>
    </row>
    <row r="795" spans="13:13">
      <c r="M795" s="3"/>
    </row>
    <row r="796" spans="13:13">
      <c r="M796" s="3"/>
    </row>
    <row r="797" spans="13:13">
      <c r="M797" s="3"/>
    </row>
    <row r="798" spans="13:13">
      <c r="M798" s="3"/>
    </row>
    <row r="799" spans="13:13">
      <c r="M799" s="3"/>
    </row>
    <row r="800" spans="13:13">
      <c r="M800" s="3"/>
    </row>
    <row r="801" spans="13:13">
      <c r="M801" s="3"/>
    </row>
    <row r="802" spans="13:13">
      <c r="M802" s="3"/>
    </row>
    <row r="803" spans="13:13">
      <c r="M803" s="3"/>
    </row>
    <row r="804" spans="13:13">
      <c r="M804" s="3"/>
    </row>
    <row r="805" spans="13:13">
      <c r="M805" s="3"/>
    </row>
    <row r="806" spans="13:13">
      <c r="M806" s="3"/>
    </row>
    <row r="807" spans="13:13">
      <c r="M807" s="3"/>
    </row>
    <row r="808" spans="13:13">
      <c r="M808" s="3"/>
    </row>
    <row r="809" spans="13:13">
      <c r="M809" s="3"/>
    </row>
    <row r="810" spans="13:13">
      <c r="M810" s="3"/>
    </row>
    <row r="811" spans="13:13">
      <c r="M811" s="3"/>
    </row>
    <row r="812" spans="13:13">
      <c r="M812" s="3"/>
    </row>
    <row r="813" spans="13:13">
      <c r="M813" s="3"/>
    </row>
    <row r="814" spans="13:13">
      <c r="M814" s="3"/>
    </row>
    <row r="815" spans="13:13">
      <c r="M815" s="3"/>
    </row>
    <row r="816" spans="13:13">
      <c r="M816" s="3"/>
    </row>
    <row r="817" spans="13:13">
      <c r="M817" s="3"/>
    </row>
    <row r="818" spans="13:13">
      <c r="M818" s="3"/>
    </row>
    <row r="819" spans="13:13">
      <c r="M819" s="3"/>
    </row>
    <row r="820" spans="13:13">
      <c r="M820" s="3"/>
    </row>
    <row r="821" spans="13:13">
      <c r="M821" s="3"/>
    </row>
    <row r="822" spans="13:13">
      <c r="M822" s="3"/>
    </row>
    <row r="823" spans="13:13">
      <c r="M823" s="3"/>
    </row>
    <row r="824" spans="13:13">
      <c r="M824" s="3"/>
    </row>
    <row r="825" spans="13:13">
      <c r="M825" s="3"/>
    </row>
    <row r="826" spans="13:13">
      <c r="M826" s="3"/>
    </row>
    <row r="827" spans="13:13">
      <c r="M827" s="3"/>
    </row>
    <row r="828" spans="13:13">
      <c r="M828" s="3"/>
    </row>
    <row r="829" spans="13:13">
      <c r="M829" s="3"/>
    </row>
    <row r="830" spans="13:13">
      <c r="M830" s="3"/>
    </row>
    <row r="831" spans="13:13">
      <c r="M831" s="3"/>
    </row>
    <row r="832" spans="13:13">
      <c r="M832" s="3"/>
    </row>
    <row r="833" spans="13:13">
      <c r="M833" s="3"/>
    </row>
    <row r="834" spans="13:13">
      <c r="M834" s="3"/>
    </row>
    <row r="835" spans="13:13">
      <c r="M835" s="3"/>
    </row>
    <row r="836" spans="13:13">
      <c r="M836" s="3"/>
    </row>
    <row r="837" spans="13:13">
      <c r="M837" s="3"/>
    </row>
    <row r="838" spans="13:13">
      <c r="M838" s="3"/>
    </row>
    <row r="839" spans="13:13">
      <c r="M839" s="3"/>
    </row>
    <row r="840" spans="13:13">
      <c r="M840" s="3"/>
    </row>
    <row r="841" spans="13:13">
      <c r="M841" s="3"/>
    </row>
    <row r="842" spans="13:13">
      <c r="M842" s="3"/>
    </row>
    <row r="843" spans="13:13">
      <c r="M843" s="3"/>
    </row>
    <row r="844" spans="13:13">
      <c r="M844" s="3"/>
    </row>
    <row r="845" spans="13:13">
      <c r="M845" s="3"/>
    </row>
    <row r="846" spans="13:13">
      <c r="M846" s="3"/>
    </row>
    <row r="847" spans="13:13">
      <c r="M847" s="3"/>
    </row>
    <row r="848" spans="13:13">
      <c r="M848" s="3"/>
    </row>
    <row r="849" spans="13:13">
      <c r="M849" s="3"/>
    </row>
    <row r="850" spans="13:13">
      <c r="M850" s="3"/>
    </row>
    <row r="851" spans="13:13">
      <c r="M851" s="3"/>
    </row>
    <row r="852" spans="13:13">
      <c r="M852" s="3"/>
    </row>
    <row r="853" spans="13:13">
      <c r="M853" s="3"/>
    </row>
    <row r="854" spans="13:13">
      <c r="M854" s="3"/>
    </row>
    <row r="855" spans="13:13">
      <c r="M855" s="3"/>
    </row>
    <row r="856" spans="13:13">
      <c r="M856" s="3"/>
    </row>
    <row r="857" spans="13:13">
      <c r="M857" s="3"/>
    </row>
    <row r="858" spans="13:13">
      <c r="M858" s="3"/>
    </row>
    <row r="859" spans="13:13">
      <c r="M859" s="3"/>
    </row>
    <row r="860" spans="13:13">
      <c r="M860" s="3"/>
    </row>
    <row r="861" spans="13:13">
      <c r="M861" s="3"/>
    </row>
    <row r="862" spans="13:13">
      <c r="M862" s="3"/>
    </row>
    <row r="863" spans="13:13">
      <c r="M863" s="3"/>
    </row>
    <row r="864" spans="13:13">
      <c r="M864" s="3"/>
    </row>
    <row r="865" spans="13:13">
      <c r="M865" s="3"/>
    </row>
    <row r="866" spans="13:13">
      <c r="M866" s="3"/>
    </row>
    <row r="867" spans="13:13">
      <c r="M867" s="3"/>
    </row>
    <row r="868" spans="13:13">
      <c r="M868" s="3"/>
    </row>
    <row r="869" spans="13:13">
      <c r="M869" s="3"/>
    </row>
    <row r="870" spans="13:13">
      <c r="M870" s="3"/>
    </row>
    <row r="871" spans="13:13">
      <c r="M871" s="3"/>
    </row>
    <row r="872" spans="13:13">
      <c r="M872" s="3"/>
    </row>
    <row r="873" spans="13:13">
      <c r="M873" s="3"/>
    </row>
    <row r="874" spans="13:13">
      <c r="M874" s="3"/>
    </row>
    <row r="875" spans="13:13">
      <c r="M875" s="3"/>
    </row>
    <row r="876" spans="13:13">
      <c r="M876" s="3"/>
    </row>
    <row r="877" spans="13:13">
      <c r="M877" s="3"/>
    </row>
    <row r="878" spans="13:13">
      <c r="M878" s="3"/>
    </row>
    <row r="879" spans="13:13">
      <c r="M879" s="3"/>
    </row>
    <row r="880" spans="13:13">
      <c r="M880" s="3"/>
    </row>
    <row r="881" spans="13:13">
      <c r="M881" s="3"/>
    </row>
    <row r="882" spans="13:13">
      <c r="M882" s="3"/>
    </row>
    <row r="883" spans="13:13">
      <c r="M883" s="3"/>
    </row>
    <row r="884" spans="13:13">
      <c r="M884" s="3"/>
    </row>
    <row r="885" spans="13:13">
      <c r="M885" s="3"/>
    </row>
    <row r="886" spans="13:13">
      <c r="M886" s="3"/>
    </row>
    <row r="887" spans="13:13">
      <c r="M887" s="3"/>
    </row>
    <row r="888" spans="13:13">
      <c r="M888" s="3"/>
    </row>
    <row r="889" spans="13:13">
      <c r="M889" s="3"/>
    </row>
    <row r="890" spans="13:13">
      <c r="M890" s="3"/>
    </row>
    <row r="891" spans="13:13">
      <c r="M891" s="3"/>
    </row>
    <row r="892" spans="13:13">
      <c r="M892" s="3"/>
    </row>
    <row r="893" spans="13:13">
      <c r="M893" s="3"/>
    </row>
    <row r="894" spans="13:13">
      <c r="M894" s="3"/>
    </row>
    <row r="895" spans="13:13">
      <c r="M895" s="3"/>
    </row>
    <row r="896" spans="13:13">
      <c r="M896" s="3"/>
    </row>
    <row r="897" spans="13:13">
      <c r="M897" s="3"/>
    </row>
    <row r="898" spans="13:13">
      <c r="M898" s="3"/>
    </row>
    <row r="899" spans="13:13">
      <c r="M899" s="3"/>
    </row>
    <row r="900" spans="13:13">
      <c r="M900" s="3"/>
    </row>
    <row r="901" spans="13:13">
      <c r="M901" s="3"/>
    </row>
    <row r="902" spans="13:13">
      <c r="M902" s="3"/>
    </row>
    <row r="903" spans="13:13">
      <c r="M903" s="3"/>
    </row>
    <row r="904" spans="13:13">
      <c r="M904" s="3"/>
    </row>
    <row r="905" spans="13:13">
      <c r="M905" s="3"/>
    </row>
    <row r="906" spans="13:13">
      <c r="M906" s="3"/>
    </row>
    <row r="907" spans="13:13">
      <c r="M907" s="3"/>
    </row>
    <row r="908" spans="13:13">
      <c r="M908" s="3"/>
    </row>
    <row r="909" spans="13:13">
      <c r="M909" s="3"/>
    </row>
    <row r="910" spans="13:13">
      <c r="M910" s="3"/>
    </row>
    <row r="911" spans="13:13">
      <c r="M911" s="3"/>
    </row>
    <row r="912" spans="13:13">
      <c r="M912" s="3"/>
    </row>
    <row r="913" spans="13:13">
      <c r="M913" s="3"/>
    </row>
    <row r="914" spans="13:13">
      <c r="M914" s="3"/>
    </row>
    <row r="915" spans="13:13">
      <c r="M915" s="3"/>
    </row>
    <row r="916" spans="13:13">
      <c r="M916" s="3"/>
    </row>
    <row r="917" spans="13:13">
      <c r="M917" s="3"/>
    </row>
    <row r="918" spans="13:13">
      <c r="M918" s="3"/>
    </row>
    <row r="919" spans="13:13">
      <c r="M919" s="3"/>
    </row>
    <row r="920" spans="13:13">
      <c r="M920" s="3"/>
    </row>
    <row r="921" spans="13:13">
      <c r="M921" s="3"/>
    </row>
    <row r="922" spans="13:13">
      <c r="M922" s="3"/>
    </row>
    <row r="923" spans="13:13">
      <c r="M923" s="3"/>
    </row>
    <row r="924" spans="13:13">
      <c r="M924" s="3"/>
    </row>
    <row r="925" spans="13:13">
      <c r="M925" s="3"/>
    </row>
    <row r="926" spans="13:13">
      <c r="M926" s="3"/>
    </row>
    <row r="927" spans="13:13">
      <c r="M927" s="3"/>
    </row>
    <row r="928" spans="13:13">
      <c r="M928" s="3"/>
    </row>
    <row r="929" spans="13:13">
      <c r="M929" s="3"/>
    </row>
    <row r="930" spans="13:13">
      <c r="M930" s="3"/>
    </row>
    <row r="931" spans="13:13">
      <c r="M931" s="3"/>
    </row>
    <row r="932" spans="13:13">
      <c r="M932" s="3"/>
    </row>
    <row r="933" spans="13:13">
      <c r="M933" s="3"/>
    </row>
    <row r="934" spans="13:13">
      <c r="M934" s="3"/>
    </row>
    <row r="935" spans="13:13">
      <c r="M935" s="3"/>
    </row>
    <row r="936" spans="13:13">
      <c r="M936" s="3"/>
    </row>
    <row r="937" spans="13:13">
      <c r="M937" s="3"/>
    </row>
    <row r="938" spans="13:13">
      <c r="M938" s="3"/>
    </row>
    <row r="939" spans="13:13">
      <c r="M939" s="3"/>
    </row>
    <row r="940" spans="13:13">
      <c r="M940" s="3"/>
    </row>
    <row r="941" spans="13:13">
      <c r="M941" s="3"/>
    </row>
    <row r="942" spans="13:13">
      <c r="M942" s="3"/>
    </row>
    <row r="943" spans="13:13">
      <c r="M943" s="3"/>
    </row>
    <row r="944" spans="13:13">
      <c r="M944" s="3"/>
    </row>
    <row r="945" spans="13:13">
      <c r="M945" s="3"/>
    </row>
    <row r="946" spans="13:13">
      <c r="M946" s="3"/>
    </row>
    <row r="947" spans="13:13">
      <c r="M947" s="3"/>
    </row>
    <row r="948" spans="13:13">
      <c r="M948" s="3"/>
    </row>
    <row r="949" spans="13:13">
      <c r="M949" s="3"/>
    </row>
    <row r="950" spans="13:13">
      <c r="M950" s="3"/>
    </row>
    <row r="951" spans="13:13">
      <c r="M951" s="3"/>
    </row>
    <row r="952" spans="13:13">
      <c r="M952" s="3"/>
    </row>
    <row r="953" spans="13:13">
      <c r="M953" s="3"/>
    </row>
    <row r="954" spans="13:13">
      <c r="M954" s="3"/>
    </row>
    <row r="955" spans="13:13">
      <c r="M955" s="3"/>
    </row>
    <row r="956" spans="13:13">
      <c r="M956" s="3"/>
    </row>
    <row r="957" spans="13:13">
      <c r="M957" s="3"/>
    </row>
    <row r="958" spans="13:13">
      <c r="M958" s="3"/>
    </row>
    <row r="959" spans="13:13">
      <c r="M959" s="3"/>
    </row>
    <row r="960" spans="13:13">
      <c r="M960" s="3"/>
    </row>
    <row r="961" spans="13:13">
      <c r="M961" s="3"/>
    </row>
    <row r="962" spans="13:13">
      <c r="M962" s="3"/>
    </row>
    <row r="963" spans="13:13">
      <c r="M963" s="3"/>
    </row>
    <row r="964" spans="13:13">
      <c r="M964" s="3"/>
    </row>
    <row r="965" spans="13:13">
      <c r="M965" s="3"/>
    </row>
    <row r="966" spans="13:13">
      <c r="M966" s="3"/>
    </row>
    <row r="967" spans="13:13">
      <c r="M967" s="3"/>
    </row>
    <row r="968" spans="13:13">
      <c r="M968" s="3"/>
    </row>
    <row r="969" spans="13:13">
      <c r="M969" s="3"/>
    </row>
    <row r="970" spans="13:13">
      <c r="M970" s="3"/>
    </row>
    <row r="971" spans="13:13">
      <c r="M971" s="3"/>
    </row>
    <row r="972" spans="13:13">
      <c r="M972" s="3"/>
    </row>
    <row r="973" spans="13:13">
      <c r="M973" s="3"/>
    </row>
    <row r="974" spans="13:13">
      <c r="M974" s="3"/>
    </row>
    <row r="975" spans="13:13">
      <c r="M975" s="3"/>
    </row>
    <row r="976" spans="13:13">
      <c r="M976" s="3"/>
    </row>
    <row r="977" spans="13:13">
      <c r="M977" s="3"/>
    </row>
    <row r="978" spans="13:13">
      <c r="M978" s="3"/>
    </row>
    <row r="979" spans="13:13">
      <c r="M979" s="3"/>
    </row>
    <row r="980" spans="13:13">
      <c r="M980" s="3"/>
    </row>
    <row r="981" spans="13:13">
      <c r="M981" s="3"/>
    </row>
    <row r="982" spans="13:13">
      <c r="M982" s="3"/>
    </row>
    <row r="983" spans="13:13">
      <c r="M983" s="3"/>
    </row>
    <row r="984" spans="13:13">
      <c r="M984" s="3"/>
    </row>
    <row r="985" spans="13:13">
      <c r="M985" s="3"/>
    </row>
    <row r="986" spans="13:13">
      <c r="M986" s="3"/>
    </row>
    <row r="987" spans="13:13">
      <c r="M987" s="3"/>
    </row>
    <row r="988" spans="13:13">
      <c r="M988" s="3"/>
    </row>
    <row r="989" spans="13:13">
      <c r="M989" s="3"/>
    </row>
    <row r="990" spans="13:13">
      <c r="M990" s="3"/>
    </row>
    <row r="991" spans="13:13">
      <c r="M991" s="3"/>
    </row>
    <row r="992" spans="13:13">
      <c r="M992" s="3"/>
    </row>
    <row r="993" spans="13:13">
      <c r="M993" s="3"/>
    </row>
    <row r="994" spans="13:13">
      <c r="M994" s="3"/>
    </row>
    <row r="995" spans="13:13">
      <c r="M995" s="3"/>
    </row>
    <row r="996" spans="13:13">
      <c r="M996" s="3"/>
    </row>
    <row r="997" spans="13:13">
      <c r="M997" s="3"/>
    </row>
    <row r="998" spans="13:13">
      <c r="M998" s="3"/>
    </row>
    <row r="999" spans="13:13">
      <c r="M999" s="3"/>
    </row>
    <row r="1000" spans="13:13">
      <c r="M1000" s="3"/>
    </row>
    <row r="1001" spans="13:13">
      <c r="M1001" s="3"/>
    </row>
    <row r="1002" spans="13:13">
      <c r="M1002" s="3"/>
    </row>
    <row r="1003" spans="13:13">
      <c r="M1003" s="3"/>
    </row>
    <row r="1004" spans="13:13">
      <c r="M1004" s="3"/>
    </row>
    <row r="1005" spans="13:13">
      <c r="M1005" s="3"/>
    </row>
    <row r="1006" spans="13:13">
      <c r="M1006" s="3"/>
    </row>
    <row r="1007" spans="13:13">
      <c r="M1007" s="3"/>
    </row>
    <row r="1008" spans="13:13">
      <c r="M1008" s="3"/>
    </row>
    <row r="1009" spans="13:13">
      <c r="M1009" s="3"/>
    </row>
    <row r="1010" spans="13:13">
      <c r="M1010" s="3"/>
    </row>
    <row r="1011" spans="13:13">
      <c r="M1011" s="3"/>
    </row>
    <row r="1012" spans="13:13">
      <c r="M1012" s="3"/>
    </row>
    <row r="1013" spans="13:13">
      <c r="M1013" s="3"/>
    </row>
    <row r="1014" spans="13:13">
      <c r="M1014" s="3"/>
    </row>
    <row r="1015" spans="13:13">
      <c r="M1015" s="3"/>
    </row>
    <row r="1016" spans="13:13">
      <c r="M1016" s="3"/>
    </row>
    <row r="1017" spans="13:13">
      <c r="M1017" s="3"/>
    </row>
    <row r="1018" spans="13:13">
      <c r="M1018" s="3"/>
    </row>
    <row r="1019" spans="13:13">
      <c r="M1019" s="3"/>
    </row>
    <row r="1020" spans="13:13">
      <c r="M1020" s="3"/>
    </row>
    <row r="1021" spans="13:13">
      <c r="M1021" s="3"/>
    </row>
    <row r="1022" spans="13:13">
      <c r="M1022" s="3"/>
    </row>
    <row r="1023" spans="13:13">
      <c r="M1023" s="3"/>
    </row>
    <row r="1024" spans="13:13">
      <c r="M1024" s="3"/>
    </row>
    <row r="1025" spans="13:13">
      <c r="M1025" s="3"/>
    </row>
    <row r="1026" spans="13:13">
      <c r="M1026" s="3"/>
    </row>
    <row r="1027" spans="13:13">
      <c r="M1027" s="3"/>
    </row>
    <row r="1028" spans="13:13">
      <c r="M1028" s="3"/>
    </row>
    <row r="1029" spans="13:13">
      <c r="M1029" s="3"/>
    </row>
    <row r="1030" spans="13:13">
      <c r="M1030" s="3"/>
    </row>
    <row r="1031" spans="13:13">
      <c r="M1031" s="3"/>
    </row>
    <row r="1032" spans="13:13">
      <c r="M1032" s="3"/>
    </row>
    <row r="1033" spans="13:13">
      <c r="M1033" s="3"/>
    </row>
    <row r="1034" spans="13:13">
      <c r="M1034" s="3"/>
    </row>
    <row r="1035" spans="13:13">
      <c r="M1035" s="3"/>
    </row>
    <row r="1036" spans="13:13">
      <c r="M1036" s="3"/>
    </row>
    <row r="1037" spans="13:13">
      <c r="M1037" s="3"/>
    </row>
    <row r="1038" spans="13:13">
      <c r="M1038" s="3"/>
    </row>
    <row r="1039" spans="13:13">
      <c r="M1039" s="3"/>
    </row>
    <row r="1040" spans="13:13">
      <c r="M1040" s="3"/>
    </row>
    <row r="1041" spans="13:13">
      <c r="M1041" s="3"/>
    </row>
    <row r="1042" spans="13:13">
      <c r="M1042" s="3"/>
    </row>
    <row r="1043" spans="13:13">
      <c r="M1043" s="3"/>
    </row>
    <row r="1044" spans="13:13">
      <c r="M1044" s="3"/>
    </row>
    <row r="1045" spans="13:13">
      <c r="M1045" s="3"/>
    </row>
    <row r="1046" spans="13:13">
      <c r="M1046" s="3"/>
    </row>
    <row r="1047" spans="13:13">
      <c r="M1047" s="3"/>
    </row>
    <row r="1048" spans="13:13">
      <c r="M1048" s="3"/>
    </row>
    <row r="1049" spans="13:13">
      <c r="M1049" s="3"/>
    </row>
    <row r="1050" spans="13:13">
      <c r="M1050" s="3"/>
    </row>
    <row r="1051" spans="13:13">
      <c r="M1051" s="3"/>
    </row>
    <row r="1052" spans="13:13">
      <c r="M1052" s="3"/>
    </row>
    <row r="1053" spans="13:13">
      <c r="M1053" s="3"/>
    </row>
    <row r="1054" spans="13:13">
      <c r="M1054" s="3"/>
    </row>
    <row r="1055" spans="13:13">
      <c r="M1055" s="3"/>
    </row>
    <row r="1056" spans="13:13">
      <c r="M1056" s="3"/>
    </row>
    <row r="1057" spans="13:13">
      <c r="M1057" s="3"/>
    </row>
    <row r="1058" spans="13:13">
      <c r="M1058" s="3"/>
    </row>
    <row r="1059" spans="13:13">
      <c r="M1059" s="3"/>
    </row>
    <row r="1060" spans="13:13">
      <c r="M1060" s="3"/>
    </row>
    <row r="1061" spans="13:13">
      <c r="M1061" s="3"/>
    </row>
    <row r="1062" spans="13:13">
      <c r="M1062" s="3"/>
    </row>
    <row r="1063" spans="13:13">
      <c r="M1063" s="3"/>
    </row>
    <row r="1064" spans="13:13">
      <c r="M1064" s="3"/>
    </row>
    <row r="1065" spans="13:13">
      <c r="M1065" s="3"/>
    </row>
    <row r="1066" spans="13:13">
      <c r="M1066" s="3"/>
    </row>
    <row r="1067" spans="13:13">
      <c r="M1067" s="3"/>
    </row>
    <row r="1068" spans="13:13">
      <c r="M1068" s="3"/>
    </row>
    <row r="1069" spans="13:13">
      <c r="M1069" s="3"/>
    </row>
    <row r="1070" spans="13:13">
      <c r="M1070" s="3"/>
    </row>
    <row r="1071" spans="13:13">
      <c r="M1071" s="3"/>
    </row>
    <row r="1072" spans="13:13">
      <c r="M1072" s="3"/>
    </row>
    <row r="1073" spans="13:13">
      <c r="M1073" s="3"/>
    </row>
    <row r="1074" spans="13:13">
      <c r="M1074" s="3"/>
    </row>
    <row r="1075" spans="13:13">
      <c r="M1075" s="3"/>
    </row>
    <row r="1076" spans="13:13">
      <c r="M1076" s="3"/>
    </row>
    <row r="1077" spans="13:13">
      <c r="M1077" s="3"/>
    </row>
    <row r="1078" spans="13:13">
      <c r="M1078" s="3"/>
    </row>
    <row r="1079" spans="13:13">
      <c r="M1079" s="3"/>
    </row>
    <row r="1080" spans="13:13">
      <c r="M1080" s="3"/>
    </row>
    <row r="1081" spans="13:13">
      <c r="M1081" s="3"/>
    </row>
    <row r="1082" spans="13:13">
      <c r="M1082" s="3"/>
    </row>
    <row r="1083" spans="13:13">
      <c r="M1083" s="3"/>
    </row>
    <row r="1084" spans="13:13">
      <c r="M1084" s="3"/>
    </row>
    <row r="1085" spans="13:13">
      <c r="M1085" s="3"/>
    </row>
    <row r="1086" spans="13:13">
      <c r="M1086" s="3"/>
    </row>
    <row r="1087" spans="13:13">
      <c r="M1087" s="3"/>
    </row>
    <row r="1088" spans="13:13">
      <c r="M1088" s="3"/>
    </row>
    <row r="1089" spans="13:13">
      <c r="M1089" s="3"/>
    </row>
    <row r="1090" spans="13:13">
      <c r="M1090" s="3"/>
    </row>
    <row r="1091" spans="13:13">
      <c r="M1091" s="3"/>
    </row>
    <row r="1092" spans="13:13">
      <c r="M1092" s="3"/>
    </row>
    <row r="1093" spans="13:13">
      <c r="M1093" s="3"/>
    </row>
    <row r="1094" spans="13:13">
      <c r="M1094" s="3"/>
    </row>
    <row r="1095" spans="13:13">
      <c r="M1095" s="3"/>
    </row>
    <row r="1096" spans="13:13">
      <c r="M1096" s="3"/>
    </row>
    <row r="1097" spans="13:13">
      <c r="M1097" s="3"/>
    </row>
    <row r="1098" spans="13:13">
      <c r="M1098" s="3"/>
    </row>
    <row r="1099" spans="13:13">
      <c r="M1099" s="3"/>
    </row>
    <row r="1100" spans="13:13">
      <c r="M1100" s="3"/>
    </row>
    <row r="1101" spans="13:13">
      <c r="M1101" s="3"/>
    </row>
    <row r="1102" spans="13:13">
      <c r="M1102" s="3"/>
    </row>
    <row r="1103" spans="13:13">
      <c r="M1103" s="3"/>
    </row>
    <row r="1104" spans="13:13">
      <c r="M1104" s="3"/>
    </row>
    <row r="1105" spans="13:13">
      <c r="M1105" s="3"/>
    </row>
    <row r="1106" spans="13:13">
      <c r="M1106" s="3"/>
    </row>
    <row r="1107" spans="13:13">
      <c r="M1107" s="3"/>
    </row>
    <row r="1108" spans="13:13">
      <c r="M1108" s="3"/>
    </row>
    <row r="1109" spans="13:13">
      <c r="M1109" s="3"/>
    </row>
    <row r="1110" spans="13:13">
      <c r="M1110" s="3"/>
    </row>
    <row r="1111" spans="13:13">
      <c r="M1111" s="3"/>
    </row>
    <row r="1112" spans="13:13">
      <c r="M1112" s="3"/>
    </row>
    <row r="1113" spans="13:13">
      <c r="M1113" s="3"/>
    </row>
    <row r="1114" spans="13:13">
      <c r="M1114" s="3"/>
    </row>
    <row r="1115" spans="13:13">
      <c r="M1115" s="3"/>
    </row>
    <row r="1116" spans="13:13">
      <c r="M1116" s="3"/>
    </row>
    <row r="1117" spans="13:13">
      <c r="M1117" s="3"/>
    </row>
    <row r="1118" spans="13:13">
      <c r="M1118" s="3"/>
    </row>
    <row r="1119" spans="13:13">
      <c r="M1119" s="3"/>
    </row>
    <row r="1120" spans="13:13">
      <c r="M1120" s="3"/>
    </row>
    <row r="1121" spans="13:13">
      <c r="M1121" s="3"/>
    </row>
    <row r="1122" spans="13:13">
      <c r="M1122" s="3"/>
    </row>
    <row r="1123" spans="13:13">
      <c r="M1123" s="3"/>
    </row>
    <row r="1124" spans="13:13">
      <c r="M1124" s="3"/>
    </row>
    <row r="1125" spans="13:13">
      <c r="M1125" s="3"/>
    </row>
    <row r="1126" spans="13:13">
      <c r="M1126" s="3"/>
    </row>
    <row r="1127" spans="13:13">
      <c r="M1127" s="3"/>
    </row>
    <row r="1128" spans="13:13">
      <c r="M1128" s="3"/>
    </row>
    <row r="1129" spans="13:13">
      <c r="M1129" s="3"/>
    </row>
    <row r="1130" spans="13:13">
      <c r="M1130" s="3"/>
    </row>
    <row r="1131" spans="13:13">
      <c r="M1131" s="3"/>
    </row>
    <row r="1132" spans="13:13">
      <c r="M1132" s="3"/>
    </row>
    <row r="1133" spans="13:13">
      <c r="M1133" s="3"/>
    </row>
    <row r="1134" spans="13:13">
      <c r="M1134" s="3"/>
    </row>
    <row r="1135" spans="13:13">
      <c r="M1135" s="3"/>
    </row>
    <row r="1136" spans="13:13">
      <c r="M1136" s="3"/>
    </row>
    <row r="1137" spans="13:13">
      <c r="M1137" s="3"/>
    </row>
    <row r="1138" spans="13:13">
      <c r="M1138" s="3"/>
    </row>
    <row r="1139" spans="13:13">
      <c r="M1139" s="3"/>
    </row>
    <row r="1140" spans="13:13">
      <c r="M1140" s="3"/>
    </row>
    <row r="1141" spans="13:13">
      <c r="M1141" s="3"/>
    </row>
    <row r="1142" spans="13:13">
      <c r="M1142" s="3"/>
    </row>
    <row r="1143" spans="13:13">
      <c r="M1143" s="3"/>
    </row>
    <row r="1144" spans="13:13">
      <c r="M1144" s="3"/>
    </row>
    <row r="1145" spans="13:13">
      <c r="M1145" s="3"/>
    </row>
    <row r="1146" spans="13:13">
      <c r="M1146" s="3"/>
    </row>
    <row r="1147" spans="13:13">
      <c r="M1147" s="3"/>
    </row>
    <row r="1148" spans="13:13">
      <c r="M1148" s="3"/>
    </row>
    <row r="1149" spans="13:13">
      <c r="M1149" s="3"/>
    </row>
    <row r="1150" spans="13:13">
      <c r="M1150" s="3"/>
    </row>
    <row r="1151" spans="13:13">
      <c r="M1151" s="3"/>
    </row>
    <row r="1152" spans="13:13">
      <c r="M1152" s="3"/>
    </row>
    <row r="1153" spans="13:13">
      <c r="M1153" s="3"/>
    </row>
    <row r="1154" spans="13:13">
      <c r="M1154" s="3"/>
    </row>
    <row r="1155" spans="13:13">
      <c r="M1155" s="3"/>
    </row>
    <row r="1156" spans="13:13">
      <c r="M1156" s="3"/>
    </row>
    <row r="1157" spans="13:13">
      <c r="M1157" s="3"/>
    </row>
    <row r="1158" spans="13:13">
      <c r="M1158" s="3"/>
    </row>
    <row r="1159" spans="13:13">
      <c r="M1159" s="3"/>
    </row>
    <row r="1160" spans="13:13">
      <c r="M1160" s="3"/>
    </row>
    <row r="1161" spans="13:13">
      <c r="M1161" s="3"/>
    </row>
    <row r="1162" spans="13:13">
      <c r="M1162" s="3"/>
    </row>
    <row r="1163" spans="13:13">
      <c r="M1163" s="3"/>
    </row>
    <row r="1164" spans="13:13">
      <c r="M1164" s="3"/>
    </row>
    <row r="1165" spans="13:13">
      <c r="M1165" s="3"/>
    </row>
    <row r="1166" spans="13:13">
      <c r="M1166" s="3"/>
    </row>
    <row r="1167" spans="13:13">
      <c r="M1167" s="3"/>
    </row>
    <row r="1168" spans="13:13">
      <c r="M1168" s="3"/>
    </row>
    <row r="1169" spans="13:13">
      <c r="M1169" s="3"/>
    </row>
    <row r="1170" spans="13:13">
      <c r="M1170" s="3"/>
    </row>
    <row r="1171" spans="13:13">
      <c r="M1171" s="3"/>
    </row>
    <row r="1172" spans="13:13">
      <c r="M1172" s="3"/>
    </row>
    <row r="1173" spans="13:13">
      <c r="M1173" s="3"/>
    </row>
    <row r="1174" spans="13:13">
      <c r="M1174" s="3"/>
    </row>
    <row r="1175" spans="13:13">
      <c r="M1175" s="3"/>
    </row>
    <row r="1176" spans="13:13">
      <c r="M1176" s="3"/>
    </row>
    <row r="1177" spans="13:13">
      <c r="M1177" s="3"/>
    </row>
    <row r="1178" spans="13:13">
      <c r="M1178" s="3"/>
    </row>
    <row r="1179" spans="13:13">
      <c r="M1179" s="3"/>
    </row>
    <row r="1180" spans="13:13">
      <c r="M1180" s="3"/>
    </row>
    <row r="1181" spans="13:13">
      <c r="M1181" s="3"/>
    </row>
    <row r="1182" spans="13:13">
      <c r="M1182" s="3"/>
    </row>
    <row r="1183" spans="13:13">
      <c r="M1183" s="3"/>
    </row>
    <row r="1184" spans="13:13">
      <c r="M1184" s="3"/>
    </row>
    <row r="1185" spans="13:13">
      <c r="M1185" s="3"/>
    </row>
    <row r="1186" spans="13:13">
      <c r="M1186" s="3"/>
    </row>
    <row r="1187" spans="13:13">
      <c r="M1187" s="3"/>
    </row>
    <row r="1188" spans="13:13">
      <c r="M1188" s="3"/>
    </row>
    <row r="1189" spans="13:13">
      <c r="M1189" s="3"/>
    </row>
    <row r="1190" spans="13:13">
      <c r="M1190" s="3"/>
    </row>
    <row r="1191" spans="13:13">
      <c r="M1191" s="3"/>
    </row>
    <row r="1192" spans="13:13">
      <c r="M1192" s="3"/>
    </row>
    <row r="1193" spans="13:13">
      <c r="M1193" s="3"/>
    </row>
    <row r="1194" spans="13:13">
      <c r="M1194" s="3"/>
    </row>
    <row r="1195" spans="13:13">
      <c r="M1195" s="3"/>
    </row>
    <row r="1196" spans="13:13">
      <c r="M1196" s="3"/>
    </row>
    <row r="1197" spans="13:13">
      <c r="M1197" s="3"/>
    </row>
    <row r="1198" spans="13:13">
      <c r="M1198" s="3"/>
    </row>
    <row r="1199" spans="13:13">
      <c r="M1199" s="3"/>
    </row>
    <row r="1200" spans="13:13">
      <c r="M1200" s="3"/>
    </row>
    <row r="1201" spans="13:13">
      <c r="M1201" s="3"/>
    </row>
    <row r="1202" spans="13:13">
      <c r="M1202" s="3"/>
    </row>
    <row r="1203" spans="13:13">
      <c r="M1203" s="3"/>
    </row>
    <row r="1204" spans="13:13">
      <c r="M1204" s="3"/>
    </row>
    <row r="1205" spans="13:13">
      <c r="M1205" s="3"/>
    </row>
    <row r="1206" spans="13:13">
      <c r="M1206" s="3"/>
    </row>
    <row r="1207" spans="13:13">
      <c r="M1207" s="3"/>
    </row>
    <row r="1208" spans="13:13">
      <c r="M1208" s="3"/>
    </row>
    <row r="1209" spans="13:13">
      <c r="M1209" s="3"/>
    </row>
    <row r="1210" spans="13:13">
      <c r="M1210" s="3"/>
    </row>
    <row r="1211" spans="13:13">
      <c r="M1211" s="3"/>
    </row>
    <row r="1212" spans="13:13">
      <c r="M1212" s="3"/>
    </row>
    <row r="1213" spans="13:13">
      <c r="M1213" s="3"/>
    </row>
    <row r="1214" spans="13:13">
      <c r="M1214" s="3"/>
    </row>
    <row r="1215" spans="13:13">
      <c r="M1215" s="3"/>
    </row>
    <row r="1216" spans="13:13">
      <c r="M1216" s="3"/>
    </row>
    <row r="1217" spans="13:13">
      <c r="M1217" s="3"/>
    </row>
    <row r="1218" spans="13:13">
      <c r="M1218" s="3"/>
    </row>
    <row r="1219" spans="13:13">
      <c r="M1219" s="3"/>
    </row>
    <row r="1220" spans="13:13">
      <c r="M1220" s="3"/>
    </row>
    <row r="1221" spans="13:13">
      <c r="M1221" s="3"/>
    </row>
    <row r="1222" spans="13:13">
      <c r="M1222" s="3"/>
    </row>
    <row r="1223" spans="13:13">
      <c r="M1223" s="3"/>
    </row>
    <row r="1224" spans="13:13">
      <c r="M1224" s="3"/>
    </row>
    <row r="1225" spans="13:13">
      <c r="M1225" s="3"/>
    </row>
    <row r="1226" spans="13:13">
      <c r="M1226" s="3"/>
    </row>
    <row r="1227" spans="13:13">
      <c r="M1227" s="3"/>
    </row>
    <row r="1228" spans="13:13">
      <c r="M1228" s="3"/>
    </row>
    <row r="1229" spans="13:13">
      <c r="M1229" s="3"/>
    </row>
    <row r="1230" spans="13:13">
      <c r="M1230" s="3"/>
    </row>
    <row r="1231" spans="13:13">
      <c r="M1231" s="3"/>
    </row>
    <row r="1232" spans="13:13">
      <c r="M1232" s="3"/>
    </row>
    <row r="1233" spans="13:13">
      <c r="M1233" s="3"/>
    </row>
    <row r="1234" spans="13:13">
      <c r="M1234" s="3"/>
    </row>
    <row r="1235" spans="13:13">
      <c r="M1235" s="3"/>
    </row>
    <row r="1236" spans="13:13">
      <c r="M1236" s="3"/>
    </row>
    <row r="1237" spans="13:13">
      <c r="M1237" s="3"/>
    </row>
    <row r="1238" spans="13:13">
      <c r="M1238" s="3"/>
    </row>
    <row r="1239" spans="13:13">
      <c r="M1239" s="3"/>
    </row>
    <row r="1240" spans="13:13">
      <c r="M1240" s="3"/>
    </row>
    <row r="1241" spans="13:13">
      <c r="M1241" s="3"/>
    </row>
    <row r="1242" spans="13:13">
      <c r="M1242" s="3"/>
    </row>
    <row r="1243" spans="13:13">
      <c r="M1243" s="3"/>
    </row>
    <row r="1244" spans="13:13">
      <c r="M1244" s="3"/>
    </row>
    <row r="1245" spans="13:13">
      <c r="M1245" s="3"/>
    </row>
    <row r="1246" spans="13:13">
      <c r="M1246" s="3"/>
    </row>
    <row r="1247" spans="13:13">
      <c r="M1247" s="3"/>
    </row>
    <row r="1248" spans="13:13">
      <c r="M1248" s="3"/>
    </row>
    <row r="1249" spans="13:13">
      <c r="M1249" s="3"/>
    </row>
    <row r="1250" spans="13:13">
      <c r="M1250" s="3"/>
    </row>
    <row r="1251" spans="13:13">
      <c r="M1251" s="3"/>
    </row>
    <row r="1252" spans="13:13">
      <c r="M1252" s="3"/>
    </row>
    <row r="1253" spans="13:13">
      <c r="M1253" s="3"/>
    </row>
    <row r="1254" spans="13:13">
      <c r="M1254" s="3"/>
    </row>
    <row r="1255" spans="13:13">
      <c r="M1255" s="3"/>
    </row>
    <row r="1256" spans="13:13">
      <c r="M1256" s="3"/>
    </row>
    <row r="1257" spans="13:13">
      <c r="M1257" s="3"/>
    </row>
    <row r="1258" spans="13:13">
      <c r="M1258" s="3"/>
    </row>
    <row r="1259" spans="13:13">
      <c r="M1259" s="3"/>
    </row>
    <row r="1260" spans="13:13">
      <c r="M1260" s="3"/>
    </row>
    <row r="1261" spans="13:13">
      <c r="M1261" s="3"/>
    </row>
    <row r="1262" spans="13:13">
      <c r="M1262" s="3"/>
    </row>
    <row r="1263" spans="13:13">
      <c r="M1263" s="3"/>
    </row>
    <row r="1264" spans="13:13">
      <c r="M1264" s="3"/>
    </row>
    <row r="1265" spans="13:13">
      <c r="M1265" s="3"/>
    </row>
    <row r="1266" spans="13:13">
      <c r="M1266" s="3"/>
    </row>
    <row r="1267" spans="13:13">
      <c r="M1267" s="3"/>
    </row>
    <row r="1268" spans="13:13">
      <c r="M1268" s="3"/>
    </row>
    <row r="1269" spans="13:13">
      <c r="M1269" s="3"/>
    </row>
    <row r="1270" spans="13:13">
      <c r="M1270" s="3"/>
    </row>
    <row r="1271" spans="13:13">
      <c r="M1271" s="3"/>
    </row>
    <row r="1272" spans="13:13">
      <c r="M1272" s="3"/>
    </row>
    <row r="1273" spans="13:13">
      <c r="M1273" s="3"/>
    </row>
    <row r="1274" spans="13:13">
      <c r="M1274" s="3"/>
    </row>
    <row r="1275" spans="13:13">
      <c r="M1275" s="3"/>
    </row>
    <row r="1276" spans="13:13">
      <c r="M1276" s="3"/>
    </row>
    <row r="1277" spans="13:13">
      <c r="M1277" s="3"/>
    </row>
    <row r="1278" spans="13:13">
      <c r="M1278" s="3"/>
    </row>
    <row r="1279" spans="13:13">
      <c r="M1279" s="3"/>
    </row>
    <row r="1280" spans="13:13">
      <c r="M1280" s="3"/>
    </row>
    <row r="1281" spans="13:13">
      <c r="M1281" s="3"/>
    </row>
    <row r="1282" spans="13:13">
      <c r="M1282" s="3"/>
    </row>
    <row r="1283" spans="13:13">
      <c r="M1283" s="3"/>
    </row>
    <row r="1284" spans="13:13">
      <c r="M1284" s="3"/>
    </row>
    <row r="1285" spans="13:13">
      <c r="M1285" s="3"/>
    </row>
    <row r="1286" spans="13:13">
      <c r="M1286" s="3"/>
    </row>
    <row r="1287" spans="13:13">
      <c r="M1287" s="3"/>
    </row>
    <row r="1288" spans="13:13">
      <c r="M1288" s="3"/>
    </row>
    <row r="1289" spans="13:13">
      <c r="M1289" s="3"/>
    </row>
    <row r="1290" spans="13:13">
      <c r="M1290" s="3"/>
    </row>
    <row r="1291" spans="13:13">
      <c r="M1291" s="3"/>
    </row>
    <row r="1292" spans="13:13">
      <c r="M1292" s="3"/>
    </row>
    <row r="1293" spans="13:13">
      <c r="M1293" s="3"/>
    </row>
    <row r="1294" spans="13:13">
      <c r="M1294" s="3"/>
    </row>
    <row r="1295" spans="13:13">
      <c r="M1295" s="3"/>
    </row>
    <row r="1296" spans="13:13">
      <c r="M1296" s="3"/>
    </row>
    <row r="1297" spans="13:13">
      <c r="M1297" s="3"/>
    </row>
    <row r="1298" spans="13:13">
      <c r="M1298" s="3"/>
    </row>
    <row r="1299" spans="13:13">
      <c r="M1299" s="3"/>
    </row>
    <row r="1300" spans="13:13">
      <c r="M1300" s="3"/>
    </row>
    <row r="1301" spans="13:13">
      <c r="M1301" s="3"/>
    </row>
    <row r="1302" spans="13:13">
      <c r="M1302" s="3"/>
    </row>
    <row r="1303" spans="13:13">
      <c r="M1303" s="3"/>
    </row>
    <row r="1304" spans="13:13">
      <c r="M1304" s="3"/>
    </row>
    <row r="1305" spans="13:13">
      <c r="M1305" s="3"/>
    </row>
    <row r="1306" spans="13:13">
      <c r="M1306" s="3"/>
    </row>
    <row r="1307" spans="13:13">
      <c r="M1307" s="3"/>
    </row>
    <row r="1308" spans="13:13">
      <c r="M1308" s="3"/>
    </row>
    <row r="1309" spans="13:13">
      <c r="M1309" s="3"/>
    </row>
    <row r="1310" spans="13:13">
      <c r="M1310" s="3"/>
    </row>
    <row r="1311" spans="13:13">
      <c r="M1311" s="3"/>
    </row>
    <row r="1312" spans="13:13">
      <c r="M1312" s="3"/>
    </row>
    <row r="1313" spans="13:13">
      <c r="M1313" s="3"/>
    </row>
    <row r="1314" spans="13:13">
      <c r="M1314" s="3"/>
    </row>
    <row r="1315" spans="13:13">
      <c r="M1315" s="3"/>
    </row>
    <row r="1316" spans="13:13">
      <c r="M1316" s="3"/>
    </row>
    <row r="1317" spans="13:13">
      <c r="M1317" s="3"/>
    </row>
    <row r="1318" spans="13:13">
      <c r="M1318" s="3"/>
    </row>
    <row r="1319" spans="13:13">
      <c r="M1319" s="3"/>
    </row>
    <row r="1320" spans="13:13">
      <c r="M1320" s="3"/>
    </row>
    <row r="1321" spans="13:13">
      <c r="M1321" s="3"/>
    </row>
    <row r="1322" spans="13:13">
      <c r="M1322" s="3"/>
    </row>
    <row r="1323" spans="13:13">
      <c r="M1323" s="3"/>
    </row>
    <row r="1324" spans="13:13">
      <c r="M1324" s="3"/>
    </row>
    <row r="1325" spans="13:13">
      <c r="M1325" s="3"/>
    </row>
    <row r="1326" spans="13:13">
      <c r="M1326" s="3"/>
    </row>
    <row r="1327" spans="13:13">
      <c r="M1327" s="3"/>
    </row>
    <row r="1328" spans="13:13">
      <c r="M1328" s="3"/>
    </row>
    <row r="1329" spans="13:13">
      <c r="M1329" s="3"/>
    </row>
    <row r="1330" spans="13:13">
      <c r="M1330" s="3"/>
    </row>
    <row r="1331" spans="13:13">
      <c r="M1331" s="3"/>
    </row>
    <row r="1332" spans="13:13">
      <c r="M1332" s="3"/>
    </row>
    <row r="1333" spans="13:13">
      <c r="M1333" s="3"/>
    </row>
    <row r="1334" spans="13:13">
      <c r="M1334" s="3"/>
    </row>
    <row r="1335" spans="13:13">
      <c r="M1335" s="3"/>
    </row>
    <row r="1336" spans="13:13">
      <c r="M1336" s="3"/>
    </row>
    <row r="1337" spans="13:13">
      <c r="M1337" s="3"/>
    </row>
    <row r="1338" spans="13:13">
      <c r="M1338" s="3"/>
    </row>
    <row r="1339" spans="13:13">
      <c r="M1339" s="3"/>
    </row>
    <row r="1340" spans="13:13">
      <c r="M1340" s="3"/>
    </row>
    <row r="1341" spans="13:13">
      <c r="M1341" s="3"/>
    </row>
    <row r="1342" spans="13:13">
      <c r="M1342" s="3"/>
    </row>
    <row r="1343" spans="13:13">
      <c r="M1343" s="3"/>
    </row>
    <row r="1344" spans="13:13">
      <c r="M1344" s="3"/>
    </row>
    <row r="1345" spans="13:13">
      <c r="M1345" s="3"/>
    </row>
    <row r="1346" spans="13:13">
      <c r="M1346" s="3"/>
    </row>
    <row r="1347" spans="13:13">
      <c r="M1347" s="3"/>
    </row>
    <row r="1348" spans="13:13">
      <c r="M1348" s="3"/>
    </row>
    <row r="1349" spans="13:13">
      <c r="M1349" s="3"/>
    </row>
    <row r="1350" spans="13:13">
      <c r="M1350" s="3"/>
    </row>
    <row r="1351" spans="13:13">
      <c r="M1351" s="3"/>
    </row>
    <row r="1352" spans="13:13">
      <c r="M1352" s="3"/>
    </row>
    <row r="1353" spans="13:13">
      <c r="M1353" s="3"/>
    </row>
    <row r="1354" spans="13:13">
      <c r="M1354" s="3"/>
    </row>
    <row r="1355" spans="13:13">
      <c r="M1355" s="3"/>
    </row>
    <row r="1356" spans="13:13">
      <c r="M1356" s="3"/>
    </row>
    <row r="1357" spans="13:13">
      <c r="M1357" s="3"/>
    </row>
    <row r="1358" spans="13:13">
      <c r="M1358" s="3"/>
    </row>
    <row r="1359" spans="13:13">
      <c r="M1359" s="3"/>
    </row>
    <row r="1360" spans="13:13">
      <c r="M1360" s="3"/>
    </row>
    <row r="1361" spans="13:13">
      <c r="M1361" s="3"/>
    </row>
    <row r="1362" spans="13:13">
      <c r="M1362" s="3"/>
    </row>
    <row r="1363" spans="13:13">
      <c r="M1363" s="3"/>
    </row>
    <row r="1364" spans="13:13">
      <c r="M1364" s="3"/>
    </row>
    <row r="1365" spans="13:13">
      <c r="M1365" s="3"/>
    </row>
    <row r="1366" spans="13:13">
      <c r="M1366" s="3"/>
    </row>
    <row r="1367" spans="13:13">
      <c r="M1367" s="3"/>
    </row>
    <row r="1368" spans="13:13">
      <c r="M1368" s="3"/>
    </row>
    <row r="1369" spans="13:13">
      <c r="M1369" s="3"/>
    </row>
    <row r="1370" spans="13:13">
      <c r="M1370" s="3"/>
    </row>
    <row r="1371" spans="13:13">
      <c r="M1371" s="3"/>
    </row>
    <row r="1372" spans="13:13">
      <c r="M1372" s="3"/>
    </row>
    <row r="1373" spans="13:13">
      <c r="M1373" s="3"/>
    </row>
    <row r="1374" spans="13:13">
      <c r="M1374" s="3"/>
    </row>
    <row r="1375" spans="13:13">
      <c r="M1375" s="3"/>
    </row>
    <row r="1376" spans="13:13">
      <c r="M1376" s="3"/>
    </row>
    <row r="1377" spans="13:13">
      <c r="M1377" s="3"/>
    </row>
    <row r="1378" spans="13:13">
      <c r="M1378" s="3"/>
    </row>
    <row r="1379" spans="13:13">
      <c r="M1379" s="3"/>
    </row>
    <row r="1380" spans="13:13">
      <c r="M1380" s="3"/>
    </row>
    <row r="1381" spans="13:13">
      <c r="M1381" s="3"/>
    </row>
    <row r="1382" spans="13:13">
      <c r="M1382" s="3"/>
    </row>
    <row r="1383" spans="13:13">
      <c r="M1383" s="3"/>
    </row>
    <row r="1384" spans="13:13">
      <c r="M1384" s="3"/>
    </row>
    <row r="1385" spans="13:13">
      <c r="M1385" s="3"/>
    </row>
    <row r="1386" spans="13:13">
      <c r="M1386" s="3"/>
    </row>
    <row r="1387" spans="13:13">
      <c r="M1387" s="3"/>
    </row>
    <row r="1388" spans="13:13">
      <c r="M1388" s="3"/>
    </row>
    <row r="1389" spans="13:13">
      <c r="M1389" s="3"/>
    </row>
    <row r="1390" spans="13:13">
      <c r="M1390" s="3"/>
    </row>
    <row r="1391" spans="13:13">
      <c r="M1391" s="3"/>
    </row>
    <row r="1392" spans="13:13">
      <c r="M1392" s="3"/>
    </row>
    <row r="1393" spans="13:13">
      <c r="M1393" s="3"/>
    </row>
    <row r="1394" spans="13:13">
      <c r="M1394" s="3"/>
    </row>
    <row r="1395" spans="13:13">
      <c r="M1395" s="3"/>
    </row>
    <row r="1396" spans="13:13">
      <c r="M1396" s="3"/>
    </row>
    <row r="1397" spans="13:13">
      <c r="M1397" s="3"/>
    </row>
    <row r="1398" spans="13:13">
      <c r="M1398" s="3"/>
    </row>
    <row r="1399" spans="13:13">
      <c r="M1399" s="3"/>
    </row>
    <row r="1400" spans="13:13">
      <c r="M1400" s="3"/>
    </row>
    <row r="1401" spans="13:13">
      <c r="M1401" s="3"/>
    </row>
    <row r="1402" spans="13:13">
      <c r="M1402" s="3"/>
    </row>
    <row r="1403" spans="13:13">
      <c r="M1403" s="3"/>
    </row>
    <row r="1404" spans="13:13">
      <c r="M1404" s="3"/>
    </row>
    <row r="1405" spans="13:13">
      <c r="M1405" s="3"/>
    </row>
    <row r="1406" spans="13:13">
      <c r="M1406" s="3"/>
    </row>
    <row r="1407" spans="13:13">
      <c r="M1407" s="3"/>
    </row>
    <row r="1408" spans="13:13">
      <c r="M1408" s="3"/>
    </row>
    <row r="1409" spans="13:13">
      <c r="M1409" s="3"/>
    </row>
    <row r="1410" spans="13:13">
      <c r="M1410" s="3"/>
    </row>
    <row r="1411" spans="13:13">
      <c r="M1411" s="3"/>
    </row>
    <row r="1412" spans="13:13">
      <c r="M1412" s="3"/>
    </row>
    <row r="1413" spans="13:13">
      <c r="M1413" s="3"/>
    </row>
    <row r="1414" spans="13:13">
      <c r="M1414" s="3"/>
    </row>
    <row r="1415" spans="13:13">
      <c r="M1415" s="3"/>
    </row>
    <row r="1416" spans="13:13">
      <c r="M1416" s="3"/>
    </row>
    <row r="1417" spans="13:13">
      <c r="M1417" s="3"/>
    </row>
    <row r="1418" spans="13:13">
      <c r="M1418" s="3"/>
    </row>
    <row r="1419" spans="13:13">
      <c r="M1419" s="3"/>
    </row>
    <row r="1420" spans="13:13">
      <c r="M1420" s="3"/>
    </row>
    <row r="1421" spans="13:13">
      <c r="M1421" s="3"/>
    </row>
    <row r="1422" spans="13:13">
      <c r="M1422" s="3"/>
    </row>
    <row r="1423" spans="13:13">
      <c r="M1423" s="3"/>
    </row>
    <row r="1424" spans="13:13">
      <c r="M1424" s="3"/>
    </row>
    <row r="1425" spans="13:13">
      <c r="M1425" s="3"/>
    </row>
    <row r="1426" spans="13:13">
      <c r="M1426" s="3"/>
    </row>
    <row r="1427" spans="13:13">
      <c r="M1427" s="3"/>
    </row>
    <row r="1428" spans="13:13">
      <c r="M1428" s="3"/>
    </row>
    <row r="1429" spans="13:13">
      <c r="M1429" s="3"/>
    </row>
    <row r="1430" spans="13:13">
      <c r="M1430" s="3"/>
    </row>
    <row r="1431" spans="13:13">
      <c r="M1431" s="3"/>
    </row>
    <row r="1432" spans="13:13">
      <c r="M1432" s="3"/>
    </row>
    <row r="1433" spans="13:13">
      <c r="M1433" s="3"/>
    </row>
    <row r="1434" spans="13:13">
      <c r="M1434" s="3"/>
    </row>
    <row r="1435" spans="13:13">
      <c r="M1435" s="3"/>
    </row>
    <row r="1436" spans="13:13">
      <c r="M1436" s="3"/>
    </row>
    <row r="1437" spans="13:13">
      <c r="M1437" s="3"/>
    </row>
    <row r="1438" spans="13:13">
      <c r="M1438" s="3"/>
    </row>
    <row r="1439" spans="13:13">
      <c r="M1439" s="3"/>
    </row>
    <row r="1440" spans="13:13">
      <c r="M1440" s="3"/>
    </row>
    <row r="1441" spans="13:13">
      <c r="M1441" s="3"/>
    </row>
    <row r="1442" spans="13:13">
      <c r="M1442" s="3"/>
    </row>
    <row r="1443" spans="13:13">
      <c r="M1443" s="3"/>
    </row>
    <row r="1444" spans="13:13">
      <c r="M1444" s="3"/>
    </row>
    <row r="1445" spans="13:13">
      <c r="M1445" s="3"/>
    </row>
    <row r="1446" spans="13:13">
      <c r="M1446" s="3"/>
    </row>
    <row r="1447" spans="13:13">
      <c r="M1447" s="3"/>
    </row>
    <row r="1448" spans="13:13">
      <c r="M1448" s="3"/>
    </row>
    <row r="1449" spans="13:13">
      <c r="M1449" s="3"/>
    </row>
    <row r="1450" spans="13:13">
      <c r="M1450" s="3"/>
    </row>
    <row r="1451" spans="13:13">
      <c r="M1451" s="3"/>
    </row>
    <row r="1452" spans="13:13">
      <c r="M1452" s="3"/>
    </row>
    <row r="1453" spans="13:13">
      <c r="M1453" s="3"/>
    </row>
    <row r="1454" spans="13:13">
      <c r="M1454" s="3"/>
    </row>
    <row r="1455" spans="13:13">
      <c r="M1455" s="3"/>
    </row>
    <row r="1456" spans="13:13">
      <c r="M1456" s="3"/>
    </row>
    <row r="1457" spans="13:13">
      <c r="M1457" s="3"/>
    </row>
    <row r="1458" spans="13:13">
      <c r="M1458" s="3"/>
    </row>
    <row r="1459" spans="13:13">
      <c r="M1459" s="3"/>
    </row>
    <row r="1460" spans="13:13">
      <c r="M1460" s="3"/>
    </row>
    <row r="1461" spans="13:13">
      <c r="M1461" s="3"/>
    </row>
    <row r="1462" spans="13:13">
      <c r="M1462" s="3"/>
    </row>
    <row r="1463" spans="13:13">
      <c r="M1463" s="3"/>
    </row>
    <row r="1464" spans="13:13">
      <c r="M1464" s="3"/>
    </row>
    <row r="1465" spans="13:13">
      <c r="M1465" s="3"/>
    </row>
    <row r="1466" spans="13:13">
      <c r="M1466" s="3"/>
    </row>
    <row r="1467" spans="13:13">
      <c r="M1467" s="3"/>
    </row>
    <row r="1468" spans="13:13">
      <c r="M1468" s="3"/>
    </row>
    <row r="1469" spans="13:13">
      <c r="M1469" s="3"/>
    </row>
    <row r="1470" spans="13:13">
      <c r="M1470" s="3"/>
    </row>
    <row r="1471" spans="13:13">
      <c r="M1471" s="3"/>
    </row>
    <row r="1472" spans="13:13">
      <c r="M1472" s="3"/>
    </row>
    <row r="1473" spans="13:13">
      <c r="M1473" s="3"/>
    </row>
    <row r="1474" spans="13:13">
      <c r="M1474" s="3"/>
    </row>
    <row r="1475" spans="13:13">
      <c r="M1475" s="3"/>
    </row>
    <row r="1476" spans="13:13">
      <c r="M1476" s="3"/>
    </row>
    <row r="1477" spans="13:13">
      <c r="M1477" s="3"/>
    </row>
    <row r="1478" spans="13:13">
      <c r="M1478" s="3"/>
    </row>
    <row r="1479" spans="13:13">
      <c r="M1479" s="3"/>
    </row>
    <row r="1480" spans="13:13">
      <c r="M1480" s="3"/>
    </row>
    <row r="1481" spans="13:13">
      <c r="M1481" s="3"/>
    </row>
    <row r="1482" spans="13:13">
      <c r="M1482" s="3"/>
    </row>
    <row r="1483" spans="13:13">
      <c r="M1483" s="3"/>
    </row>
    <row r="1484" spans="13:13">
      <c r="M1484" s="3"/>
    </row>
    <row r="1485" spans="13:13">
      <c r="M1485" s="3"/>
    </row>
    <row r="1486" spans="13:13">
      <c r="M1486" s="3"/>
    </row>
    <row r="1487" spans="13:13">
      <c r="M1487" s="3"/>
    </row>
    <row r="1488" spans="13:13">
      <c r="M1488" s="3"/>
    </row>
    <row r="1489" spans="13:13">
      <c r="M1489" s="3"/>
    </row>
    <row r="1490" spans="13:13">
      <c r="M1490" s="3"/>
    </row>
    <row r="1491" spans="13:13">
      <c r="M1491" s="3"/>
    </row>
    <row r="1492" spans="13:13">
      <c r="M1492" s="3"/>
    </row>
    <row r="1493" spans="13:13">
      <c r="M1493" s="3"/>
    </row>
    <row r="1494" spans="13:13">
      <c r="M1494" s="3"/>
    </row>
    <row r="1495" spans="13:13">
      <c r="M1495" s="3"/>
    </row>
    <row r="1496" spans="13:13">
      <c r="M1496" s="3"/>
    </row>
    <row r="1497" spans="13:13">
      <c r="M1497" s="3"/>
    </row>
    <row r="1498" spans="13:13">
      <c r="M1498" s="3"/>
    </row>
    <row r="1499" spans="13:13">
      <c r="M1499" s="3"/>
    </row>
    <row r="1500" spans="13:13">
      <c r="M1500" s="3"/>
    </row>
    <row r="1501" spans="13:13">
      <c r="M1501" s="3"/>
    </row>
    <row r="1502" spans="13:13">
      <c r="M1502" s="3"/>
    </row>
    <row r="1503" spans="13:13">
      <c r="M1503" s="3"/>
    </row>
    <row r="1504" spans="13:13">
      <c r="M1504" s="3"/>
    </row>
    <row r="1505" spans="13:13">
      <c r="M1505" s="3"/>
    </row>
    <row r="1506" spans="13:13">
      <c r="M1506" s="3"/>
    </row>
    <row r="1507" spans="13:13">
      <c r="M1507" s="3"/>
    </row>
    <row r="1508" spans="13:13">
      <c r="M1508" s="3"/>
    </row>
    <row r="1509" spans="13:13">
      <c r="M1509" s="3"/>
    </row>
    <row r="1510" spans="13:13">
      <c r="M1510" s="3"/>
    </row>
    <row r="1511" spans="13:13">
      <c r="M1511" s="3"/>
    </row>
    <row r="1512" spans="13:13">
      <c r="M1512" s="3"/>
    </row>
    <row r="1513" spans="13:13">
      <c r="M1513" s="3"/>
    </row>
    <row r="1514" spans="13:13">
      <c r="M1514" s="3"/>
    </row>
    <row r="1515" spans="13:13">
      <c r="M1515" s="3"/>
    </row>
    <row r="1516" spans="13:13">
      <c r="M1516" s="3"/>
    </row>
    <row r="1517" spans="13:13">
      <c r="M1517" s="3"/>
    </row>
    <row r="1518" spans="13:13">
      <c r="M1518" s="3"/>
    </row>
    <row r="1519" spans="13:13">
      <c r="M1519" s="3"/>
    </row>
    <row r="1520" spans="13:13">
      <c r="M1520" s="3"/>
    </row>
    <row r="1521" spans="13:13">
      <c r="M1521" s="3"/>
    </row>
    <row r="1522" spans="13:13">
      <c r="M1522" s="3"/>
    </row>
    <row r="1523" spans="13:13">
      <c r="M1523" s="3"/>
    </row>
    <row r="1524" spans="13:13">
      <c r="M1524" s="3"/>
    </row>
    <row r="1525" spans="13:13">
      <c r="M1525" s="3"/>
    </row>
    <row r="1526" spans="13:13">
      <c r="M1526" s="3"/>
    </row>
    <row r="1527" spans="13:13">
      <c r="M1527" s="3"/>
    </row>
    <row r="1528" spans="13:13">
      <c r="M1528" s="3"/>
    </row>
    <row r="1529" spans="13:13">
      <c r="M1529" s="3"/>
    </row>
    <row r="1530" spans="13:13">
      <c r="M1530" s="3"/>
    </row>
    <row r="1531" spans="13:13">
      <c r="M1531" s="3"/>
    </row>
    <row r="1532" spans="13:13">
      <c r="M1532" s="3"/>
    </row>
    <row r="1533" spans="13:13">
      <c r="M1533" s="3"/>
    </row>
    <row r="1534" spans="13:13">
      <c r="M1534" s="3"/>
    </row>
    <row r="1535" spans="13:13">
      <c r="M1535" s="3"/>
    </row>
    <row r="1536" spans="13:13">
      <c r="M1536" s="3"/>
    </row>
    <row r="1537" spans="13:13">
      <c r="M1537" s="3"/>
    </row>
    <row r="1538" spans="13:13">
      <c r="M1538" s="3"/>
    </row>
    <row r="1539" spans="13:13">
      <c r="M1539" s="3"/>
    </row>
    <row r="1540" spans="13:13">
      <c r="M1540" s="3"/>
    </row>
    <row r="1541" spans="13:13">
      <c r="M1541" s="3"/>
    </row>
    <row r="1542" spans="13:13">
      <c r="M1542" s="3"/>
    </row>
    <row r="1543" spans="13:13">
      <c r="M1543" s="3"/>
    </row>
    <row r="1544" spans="13:13">
      <c r="M1544" s="3"/>
    </row>
    <row r="1545" spans="13:13">
      <c r="M1545" s="3"/>
    </row>
    <row r="1546" spans="13:13">
      <c r="M1546" s="3"/>
    </row>
    <row r="1547" spans="13:13">
      <c r="M1547" s="3"/>
    </row>
    <row r="1548" spans="13:13">
      <c r="M1548" s="3"/>
    </row>
    <row r="1549" spans="13:13">
      <c r="M1549" s="3"/>
    </row>
    <row r="1550" spans="13:13">
      <c r="M1550" s="3"/>
    </row>
    <row r="1551" spans="13:13">
      <c r="M1551" s="3"/>
    </row>
    <row r="1552" spans="13:13">
      <c r="M1552" s="3"/>
    </row>
    <row r="1553" spans="13:13">
      <c r="M1553" s="3"/>
    </row>
    <row r="1554" spans="13:13">
      <c r="M1554" s="3"/>
    </row>
    <row r="1555" spans="13:13">
      <c r="M1555" s="3"/>
    </row>
    <row r="1556" spans="13:13">
      <c r="M1556" s="3"/>
    </row>
    <row r="1557" spans="13:13">
      <c r="M1557" s="3"/>
    </row>
    <row r="1558" spans="13:13">
      <c r="M1558" s="3"/>
    </row>
    <row r="1559" spans="13:13">
      <c r="M1559" s="3"/>
    </row>
    <row r="1560" spans="13:13">
      <c r="M1560" s="3"/>
    </row>
    <row r="1561" spans="13:13">
      <c r="M1561" s="3"/>
    </row>
    <row r="1562" spans="13:13">
      <c r="M1562" s="3"/>
    </row>
    <row r="1563" spans="13:13">
      <c r="M1563" s="3"/>
    </row>
    <row r="1564" spans="13:13">
      <c r="M1564" s="3"/>
    </row>
    <row r="1565" spans="13:13">
      <c r="M1565" s="3"/>
    </row>
    <row r="1566" spans="13:13">
      <c r="M1566" s="3"/>
    </row>
    <row r="1567" spans="13:13">
      <c r="M1567" s="3"/>
    </row>
    <row r="1568" spans="13:13">
      <c r="M1568" s="3"/>
    </row>
    <row r="1569" spans="13:13">
      <c r="M1569" s="3"/>
    </row>
    <row r="1570" spans="13:13">
      <c r="M1570" s="3"/>
    </row>
    <row r="1571" spans="13:13">
      <c r="M1571" s="3"/>
    </row>
    <row r="1572" spans="13:13">
      <c r="M1572" s="3"/>
    </row>
    <row r="1573" spans="13:13">
      <c r="M1573" s="3"/>
    </row>
    <row r="1574" spans="13:13">
      <c r="M1574" s="3"/>
    </row>
    <row r="1575" spans="13:13">
      <c r="M1575" s="3"/>
    </row>
    <row r="1576" spans="13:13">
      <c r="M1576" s="3"/>
    </row>
    <row r="1577" spans="13:13">
      <c r="M1577" s="3"/>
    </row>
    <row r="1578" spans="13:13">
      <c r="M1578" s="3"/>
    </row>
    <row r="1579" spans="13:13">
      <c r="M1579" s="3"/>
    </row>
    <row r="1580" spans="13:13">
      <c r="M1580" s="3"/>
    </row>
    <row r="1581" spans="13:13">
      <c r="M1581" s="3"/>
    </row>
    <row r="1582" spans="13:13">
      <c r="M1582" s="3"/>
    </row>
    <row r="1583" spans="13:13">
      <c r="M1583" s="3"/>
    </row>
    <row r="1584" spans="13:13">
      <c r="M1584" s="3"/>
    </row>
    <row r="1585" spans="13:13">
      <c r="M1585" s="3"/>
    </row>
    <row r="1586" spans="13:13">
      <c r="M1586" s="3"/>
    </row>
    <row r="1587" spans="13:13">
      <c r="M1587" s="3"/>
    </row>
    <row r="1588" spans="13:13">
      <c r="M1588" s="3"/>
    </row>
    <row r="1589" spans="13:13">
      <c r="M1589" s="3"/>
    </row>
    <row r="1590" spans="13:13">
      <c r="M1590" s="3"/>
    </row>
    <row r="1591" spans="13:13">
      <c r="M1591" s="3"/>
    </row>
    <row r="1592" spans="13:13">
      <c r="M1592" s="3"/>
    </row>
    <row r="1593" spans="13:13">
      <c r="M1593" s="3"/>
    </row>
    <row r="1594" spans="13:13">
      <c r="M1594" s="3"/>
    </row>
    <row r="1595" spans="13:13">
      <c r="M1595" s="3"/>
    </row>
    <row r="1596" spans="13:13">
      <c r="M1596" s="3"/>
    </row>
    <row r="1597" spans="13:13">
      <c r="M1597" s="3"/>
    </row>
    <row r="1598" spans="13:13">
      <c r="M1598" s="3"/>
    </row>
    <row r="1599" spans="13:13">
      <c r="M1599" s="3"/>
    </row>
    <row r="1600" spans="13:13">
      <c r="M1600" s="3"/>
    </row>
    <row r="1601" spans="13:13">
      <c r="M1601" s="3"/>
    </row>
    <row r="1602" spans="13:13">
      <c r="M1602" s="3"/>
    </row>
    <row r="1603" spans="13:13">
      <c r="M1603" s="3"/>
    </row>
    <row r="1604" spans="13:13">
      <c r="M1604" s="3"/>
    </row>
    <row r="1605" spans="13:13">
      <c r="M1605" s="3"/>
    </row>
    <row r="1606" spans="13:13">
      <c r="M1606" s="3"/>
    </row>
    <row r="1607" spans="13:13">
      <c r="M1607" s="3"/>
    </row>
    <row r="1608" spans="13:13">
      <c r="M1608" s="3"/>
    </row>
    <row r="1609" spans="13:13">
      <c r="M1609" s="3"/>
    </row>
    <row r="1610" spans="13:13">
      <c r="M1610" s="3"/>
    </row>
    <row r="1611" spans="13:13">
      <c r="M1611" s="3"/>
    </row>
    <row r="1612" spans="13:13">
      <c r="M1612" s="3"/>
    </row>
  </sheetData>
  <mergeCells count="3">
    <mergeCell ref="A1:B3"/>
    <mergeCell ref="E4:H4"/>
    <mergeCell ref="E6:K6"/>
  </mergeCells>
  <phoneticPr fontId="0" type="noConversion"/>
  <hyperlinks>
    <hyperlink ref="L1" r:id="rId1" xr:uid="{00000000-0004-0000-0000-000000000000}"/>
    <hyperlink ref="L2" r:id="rId2" xr:uid="{00000000-0004-0000-0000-000001000000}"/>
  </hyperlinks>
  <pageMargins left="0.47244094488188981" right="0.23622047244094491" top="0" bottom="0" header="0.31496062992125984" footer="0.31496062992125984"/>
  <pageSetup paperSize="9" scale="69" firstPageNumber="0" fitToHeight="0" orientation="portrait" r:id="rId3"/>
  <headerFooter alignWithMargins="0"/>
  <rowBreaks count="1" manualBreakCount="1">
    <brk id="79" max="10" man="1"/>
  </rowBreaks>
  <colBreaks count="1" manualBreakCount="1">
    <brk id="12" max="160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ZŁĄCZKI GWINTOWANE PP</vt:lpstr>
      <vt:lpstr>'ZŁĄCZKI GWINTOWANE PP'!Obszar_wydruku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</dc:creator>
  <cp:lastModifiedBy>Biuro</cp:lastModifiedBy>
  <cp:revision>1</cp:revision>
  <cp:lastPrinted>2023-08-07T10:26:36Z</cp:lastPrinted>
  <dcterms:created xsi:type="dcterms:W3CDTF">2004-11-15T11:09:55Z</dcterms:created>
  <dcterms:modified xsi:type="dcterms:W3CDTF">2024-03-11T11:09:37Z</dcterms:modified>
</cp:coreProperties>
</file>